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0"/>
  </bookViews>
  <sheets>
    <sheet name="参加申込書(入力シート)" sheetId="1" r:id="rId1"/>
    <sheet name="参加申込書 (印刷用)" sheetId="2" r:id="rId2"/>
    <sheet name="選手変更届" sheetId="3" r:id="rId3"/>
    <sheet name="役員外" sheetId="4" r:id="rId4"/>
    <sheet name="プログラム用（学年）" sheetId="5" r:id="rId5"/>
    <sheet name="プログラム用（年齢）" sheetId="6" r:id="rId6"/>
    <sheet name="ＰＣ記録用紙用データ" sheetId="7" r:id="rId7"/>
    <sheet name="オフィシャルシート用" sheetId="8" r:id="rId8"/>
    <sheet name="設定シート" sheetId="9" r:id="rId9"/>
  </sheets>
  <definedNames>
    <definedName name="__xlnm.Print_Area_1" localSheetId="1">'参加申込書 (印刷用)'!$A$1:$AD$49</definedName>
    <definedName name="__xlnm.Print_Area_1">'参加申込書(入力シート)'!$A$1:$AD$48</definedName>
    <definedName name="__xlnm.Print_Area_2">#REF!</definedName>
    <definedName name="__xlnm.Print_Area_3">'選手変更届'!$A$1:$G$30</definedName>
    <definedName name="list">'設定シート'!$A$1:$B$19</definedName>
    <definedName name="_xlnm.Print_Area" localSheetId="1">'参加申込書 (印刷用)'!$A$1:$AD$49</definedName>
    <definedName name="_xlnm.Print_Area" localSheetId="0">'参加申込書(入力シート)'!$A$1:$AD$48</definedName>
    <definedName name="_xlnm.Print_Area" localSheetId="2">'選手変更届'!$A$1:$G$30</definedName>
  </definedNames>
  <calcPr fullCalcOnLoad="1"/>
</workbook>
</file>

<file path=xl/comments1.xml><?xml version="1.0" encoding="utf-8"?>
<comments xmlns="http://schemas.openxmlformats.org/spreadsheetml/2006/main">
  <authors>
    <author>大橋清作</author>
  </authors>
  <commentList>
    <comment ref="AA5" authorId="0">
      <text>
        <r>
          <rPr>
            <b/>
            <sz val="12"/>
            <rFont val="ＭＳ Ｐゴシック"/>
            <family val="3"/>
          </rPr>
          <t>県協会事務局：
該当しない性別を削除してください。</t>
        </r>
      </text>
    </comment>
    <comment ref="A6" authorId="0">
      <text>
        <r>
          <rPr>
            <b/>
            <sz val="9"/>
            <rFont val="ＭＳ Ｐゴシック"/>
            <family val="3"/>
          </rPr>
          <t>チーム表示に使用します。</t>
        </r>
      </text>
    </comment>
    <comment ref="S4" authorId="0">
      <text>
        <r>
          <rPr>
            <b/>
            <sz val="9"/>
            <rFont val="ＭＳ Ｐゴシック"/>
            <family val="3"/>
          </rPr>
          <t>県協会事務局:</t>
        </r>
        <r>
          <rPr>
            <sz val="9"/>
            <rFont val="ＭＳ Ｐゴシック"/>
            <family val="3"/>
          </rPr>
          <t xml:space="preserve">
必要ない種別を削除してください。</t>
        </r>
      </text>
    </comment>
  </commentList>
</comments>
</file>

<file path=xl/sharedStrings.xml><?xml version="1.0" encoding="utf-8"?>
<sst xmlns="http://schemas.openxmlformats.org/spreadsheetml/2006/main" count="207" uniqueCount="176">
  <si>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</si>
  <si>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</si>
  <si>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</si>
  <si>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</si>
  <si>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</si>
  <si>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</si>
  <si>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</si>
  <si>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</si>
  <si>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</si>
  <si>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</si>
  <si>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</si>
  <si>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</si>
  <si>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</si>
  <si>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</si>
  <si>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</si>
  <si>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</si>
  <si>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</si>
  <si>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</si>
  <si>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</si>
  <si>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</si>
  <si>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</si>
  <si>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</si>
  <si>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</si>
  <si>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</si>
  <si>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</si>
  <si>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</si>
  <si>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</si>
  <si>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</si>
  <si>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</si>
  <si>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</si>
  <si>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</si>
  <si>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</si>
  <si>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</si>
  <si>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</si>
  <si>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</si>
  <si>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</si>
  <si>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</si>
  <si>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</si>
  <si>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</si>
  <si>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</si>
  <si>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</si>
  <si>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</si>
  <si>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</si>
  <si>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</si>
  <si>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</si>
  <si>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</si>
  <si>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</si>
  <si>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</si>
  <si>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</si>
  <si>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</si>
  <si>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</si>
  <si>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</si>
  <si>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</si>
  <si>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</si>
  <si>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</si>
  <si>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</si>
  <si>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</si>
  <si>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</si>
  <si>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</si>
  <si>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</si>
  <si>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</si>
  <si>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</si>
  <si>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</si>
  <si>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</si>
  <si>
    <t>GK</t>
  </si>
  <si>
    <t>年齢</t>
  </si>
  <si>
    <t>番号</t>
  </si>
  <si>
    <t>チーム名</t>
  </si>
  <si>
    <t>役員A</t>
  </si>
  <si>
    <t>役員B</t>
  </si>
  <si>
    <t>役員C</t>
  </si>
  <si>
    <t>役員D</t>
  </si>
  <si>
    <t>学年</t>
  </si>
  <si>
    <t>例</t>
  </si>
  <si>
    <r>
      <t xml:space="preserve">177
</t>
    </r>
    <r>
      <rPr>
        <sz val="9"/>
        <rFont val="ＭＳ ゴシック"/>
        <family val="3"/>
      </rPr>
      <t>（整数値のみ）</t>
    </r>
  </si>
  <si>
    <t>学年</t>
  </si>
  <si>
    <t>未就学児</t>
  </si>
  <si>
    <t>小１</t>
  </si>
  <si>
    <t>小２</t>
  </si>
  <si>
    <t>小３</t>
  </si>
  <si>
    <t>小４</t>
  </si>
  <si>
    <t>小５</t>
  </si>
  <si>
    <t>小６</t>
  </si>
  <si>
    <t>中１</t>
  </si>
  <si>
    <t>中２</t>
  </si>
  <si>
    <t>中３</t>
  </si>
  <si>
    <t>大１</t>
  </si>
  <si>
    <t>大２</t>
  </si>
  <si>
    <t>大３</t>
  </si>
  <si>
    <t>大４</t>
  </si>
  <si>
    <t>↑</t>
  </si>
  <si>
    <t>利腕</t>
  </si>
  <si>
    <t>左</t>
  </si>
  <si>
    <t>変更しない</t>
  </si>
  <si>
    <t>種別ごとに変更していただいて結構です。</t>
  </si>
  <si>
    <t>備考</t>
  </si>
  <si>
    <t>15</t>
  </si>
  <si>
    <t>16</t>
  </si>
  <si>
    <t>過年度入学の場合は、入力ください。</t>
  </si>
  <si>
    <t>プログラム用のデータを値貼り付けし、プログラムに張り付け（数式　Ｆｘ）る。</t>
  </si>
  <si>
    <r>
      <t xml:space="preserve">必ず入力
</t>
    </r>
    <r>
      <rPr>
        <sz val="9"/>
        <rFont val="ＭＳ ゴシック"/>
        <family val="3"/>
      </rPr>
      <t>参加資格確認・チーム表示等に使用します。</t>
    </r>
  </si>
  <si>
    <t>任意変更可</t>
  </si>
  <si>
    <t>入力しない</t>
  </si>
  <si>
    <t>該当する場合は全チーム必ず入力</t>
  </si>
  <si>
    <t>変更理由</t>
  </si>
  <si>
    <t>高３</t>
  </si>
  <si>
    <t>高１</t>
  </si>
  <si>
    <t>高２</t>
  </si>
  <si>
    <t>　</t>
  </si>
  <si>
    <r>
      <t>生年月日
(</t>
    </r>
    <r>
      <rPr>
        <sz val="9"/>
        <rFont val="ＭＳ ゴシック"/>
        <family val="3"/>
      </rPr>
      <t>西暦 年/月/日)</t>
    </r>
  </si>
  <si>
    <t>社会人の場合は、空白で結構です。</t>
  </si>
  <si>
    <t>氏名</t>
  </si>
  <si>
    <t>種別</t>
  </si>
  <si>
    <r>
      <t>種別</t>
    </r>
    <r>
      <rPr>
        <sz val="6"/>
        <rFont val="ＭＳ ゴシック"/>
        <family val="3"/>
      </rPr>
      <t>（当該種別</t>
    </r>
    <r>
      <rPr>
        <u val="single"/>
        <sz val="6"/>
        <rFont val="ＭＳ ゴシック"/>
        <family val="3"/>
      </rPr>
      <t>以外</t>
    </r>
    <r>
      <rPr>
        <sz val="6"/>
        <rFont val="ＭＳ ゴシック"/>
        <family val="3"/>
      </rPr>
      <t>を削除してください。）</t>
    </r>
  </si>
  <si>
    <t>位</t>
  </si>
  <si>
    <t>役員登録番号</t>
  </si>
  <si>
    <t>※個人情報の取扱いについて、本申込者に記載される役員・選手に事前に説明し、同意を得た上で記入・提出してください。</t>
  </si>
  <si>
    <t>※本個人情報は、参加資格審査やプログラム作成およびその他大会運営に必要なものについてのみ利用します。</t>
  </si>
  <si>
    <t>また、以下の※に記載された内容についても承諾しております。</t>
  </si>
  <si>
    <t>※本大会に係る記録・報道などに参加選手・役員の肖像権を使用することがあります。</t>
  </si>
  <si>
    <t>Ｃ</t>
  </si>
  <si>
    <t>Cap.</t>
  </si>
  <si>
    <r>
      <t xml:space="preserve">姓　名
</t>
    </r>
    <r>
      <rPr>
        <sz val="9"/>
        <rFont val="ＭＳ ゴシック"/>
        <family val="3"/>
      </rPr>
      <t>(姓名間に全角空白)</t>
    </r>
  </si>
  <si>
    <t>↑キャプテンに Ｃ を入力</t>
  </si>
  <si>
    <t>西袋中</t>
  </si>
  <si>
    <t>←携帯番号を記載しない場合は、TELを必ず記入してください。</t>
  </si>
  <si>
    <t>(５文字まで)</t>
  </si>
  <si>
    <t>ファイル名について</t>
  </si>
  <si>
    <t>参加申込のファイル名については、次のように変更してください。</t>
  </si>
  <si>
    <r>
      <rPr>
        <sz val="11"/>
        <color indexed="30"/>
        <rFont val="ＭＳ ゴシック"/>
        <family val="3"/>
      </rPr>
      <t>青文字</t>
    </r>
    <r>
      <rPr>
        <sz val="11"/>
        <rFont val="ＭＳ ゴシック"/>
        <family val="3"/>
      </rPr>
      <t>については、</t>
    </r>
    <r>
      <rPr>
        <sz val="11"/>
        <color indexed="10"/>
        <rFont val="ＭＳ ゴシック"/>
        <family val="3"/>
      </rPr>
      <t>全角（カッコは半角）にて入力</t>
    </r>
    <r>
      <rPr>
        <sz val="11"/>
        <rFont val="ＭＳ ゴシック"/>
        <family val="3"/>
      </rPr>
      <t>ください。</t>
    </r>
  </si>
  <si>
    <t>インターネットからダウンロードした場合も同様にファイル名を変更してください。</t>
  </si>
  <si>
    <t>男・女</t>
  </si>
  <si>
    <t>年齢</t>
  </si>
  <si>
    <t>チーム名
正式名称</t>
  </si>
  <si>
    <t>A</t>
  </si>
  <si>
    <t>B</t>
  </si>
  <si>
    <t>C</t>
  </si>
  <si>
    <t>D</t>
  </si>
  <si>
    <t>前年度の番号を記入
未登録の場合のみ空欄</t>
  </si>
  <si>
    <r>
      <t>(例：</t>
    </r>
    <r>
      <rPr>
        <sz val="11"/>
        <color indexed="30"/>
        <rFont val="ＭＳ ゴシック"/>
        <family val="3"/>
      </rPr>
      <t>種別に性別が</t>
    </r>
    <r>
      <rPr>
        <sz val="11"/>
        <color indexed="10"/>
        <rFont val="ＭＳ ゴシック"/>
        <family val="3"/>
      </rPr>
      <t>入っている</t>
    </r>
    <r>
      <rPr>
        <sz val="11"/>
        <color indexed="30"/>
        <rFont val="ＭＳ ゴシック"/>
        <family val="3"/>
      </rPr>
      <t>大会場合</t>
    </r>
    <r>
      <rPr>
        <sz val="11"/>
        <rFont val="ＭＳ ゴシック"/>
        <family val="3"/>
      </rPr>
      <t>)</t>
    </r>
  </si>
  <si>
    <t>学年と年齢は、エクセルで自動で計算されます。
３月中は進級していない扱いになります。</t>
  </si>
  <si>
    <t>高校男子　・　高校女子</t>
  </si>
  <si>
    <t>地区大会順位
地区・順位</t>
  </si>
  <si>
    <t>県北・県南・いわき・会津</t>
  </si>
  <si>
    <t>出身中学</t>
  </si>
  <si>
    <t>福島県高等学校体育連盟ハンドボール専門部会長</t>
  </si>
  <si>
    <t>様</t>
  </si>
  <si>
    <t>○トレーナー・チームドクター・通訳の役員外の参加届は次のとおりである。</t>
  </si>
  <si>
    <t>福島県高体連ハンドボール専門部</t>
  </si>
  <si>
    <t>１　トレーナー・チームドクター・通訳については役員（４名）としてベンチに入ることを原則とするが、</t>
  </si>
  <si>
    <t>　　やむを得ず役員外として希望する場合は、下記の参加届（役員外）を提出すること。</t>
  </si>
  <si>
    <t>２　提出締切日は代表者会議の前とする。事前にメールで連絡しておくこと。</t>
  </si>
  <si>
    <t>３　提出先は県高体連専門委員長とする。</t>
  </si>
  <si>
    <t>※提出先　　福島県高体連ハンドボール専門部委員長　　県立川俣高等学校　小俣　宏之　宛</t>
  </si>
  <si>
    <t>【　トレーナー・チームドクター・通訳参加届（役員外）　】</t>
  </si>
  <si>
    <t>福島県高等学校体育連盟ハンドボール専門部長　　様</t>
  </si>
  <si>
    <t>学校名　　　　　　　　　　　　　　　　　　　　　　　　　　　　　高等学校　　　　　男子・女子</t>
  </si>
  <si>
    <t>氏　　　　　名</t>
  </si>
  <si>
    <t>所属</t>
  </si>
  <si>
    <t>通　　　　訳</t>
  </si>
  <si>
    <t>※トレーナー等複数の場合は、備考欄にその旨を記入のこと</t>
  </si>
  <si>
    <t>　　　上記のとおり、役員外の参加をお願いいたします。</t>
  </si>
  <si>
    <t>高等学校長</t>
  </si>
  <si>
    <t>（公印省略）</t>
  </si>
  <si>
    <t>チーム責任者</t>
  </si>
  <si>
    <t>E-mail 　　　　 omata.hiroyuki@fcs.ed.jp</t>
  </si>
  <si>
    <t>TEL</t>
  </si>
  <si>
    <t>FAX</t>
  </si>
  <si>
    <t>トレーナー</t>
  </si>
  <si>
    <t>チームドクター</t>
  </si>
  <si>
    <t>㊞</t>
  </si>
  <si>
    <t>令和元年度福島県高等学校新人体育大会ハンドボール競技</t>
  </si>
  <si>
    <r>
      <t>01</t>
    </r>
    <r>
      <rPr>
        <sz val="11"/>
        <color indexed="30"/>
        <rFont val="ＭＳ ゴシック"/>
        <family val="3"/>
      </rPr>
      <t>参加申込【県新人大会】(種別・性別)(チーム名)</t>
    </r>
    <r>
      <rPr>
        <sz val="11"/>
        <rFont val="ＭＳ ゴシック"/>
        <family val="3"/>
      </rPr>
      <t>.xls</t>
    </r>
  </si>
  <si>
    <t>01参加申込【県新人大会】(男子)(川俣).xls</t>
  </si>
  <si>
    <t>令和</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</si>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</sst>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d;@"/>
  </numFmts>
  <fonts count="74">
    <font>
      <sz val="10"/>
      <name val="ＭＳ Ｐゴシック"/>
      <family val="3"/>
    </font>
    <font>
      <sz val="11"/>
      <color indexed="8"/>
      <name val="ＭＳ Ｐゴシック"/>
      <family val="3"/>
    </font>
    <font>
      <sz val="11"/>
      <name val="ＭＳ Ｐゴシック"/>
      <family val="3"/>
    </font>
    <font>
      <sz val="11"/>
      <name val="ＭＳ ゴシック"/>
      <family val="3"/>
    </font>
    <font>
      <sz val="18"/>
      <name val="ＭＳ ゴシック"/>
      <family val="3"/>
    </font>
    <font>
      <sz val="10"/>
      <name val="ＭＳ ゴシック"/>
      <family val="3"/>
    </font>
    <font>
      <sz val="12"/>
      <name val="ＭＳ ゴシック"/>
      <family val="3"/>
    </font>
    <font>
      <sz val="14"/>
      <name val="ＭＳ ゴシック"/>
      <family val="3"/>
    </font>
    <font>
      <sz val="9"/>
      <name val="ＭＳ ゴシック"/>
      <family val="3"/>
    </font>
    <font>
      <b/>
      <sz val="11"/>
      <name val="ＭＳ ゴシック"/>
      <family val="3"/>
    </font>
    <font>
      <sz val="14"/>
      <name val="ＭＳ Ｐゴシック"/>
      <family val="3"/>
    </font>
    <font>
      <sz val="18"/>
      <name val="ＭＳ Ｐゴシック"/>
      <family val="3"/>
    </font>
    <font>
      <sz val="24"/>
      <name val="ＭＳ Ｐゴシック"/>
      <family val="3"/>
    </font>
    <font>
      <b/>
      <sz val="11"/>
      <name val="ＭＳ Ｐゴシック"/>
      <family val="3"/>
    </font>
    <font>
      <sz val="12"/>
      <name val="ＭＳ Ｐゴシック"/>
      <family val="3"/>
    </font>
    <font>
      <sz val="6"/>
      <name val="ＭＳ Ｐゴシック"/>
      <family val="3"/>
    </font>
    <font>
      <sz val="14"/>
      <color indexed="8"/>
      <name val="MS PGothic"/>
      <family val="3"/>
    </font>
    <font>
      <sz val="6"/>
      <name val="ＭＳ ゴシック"/>
      <family val="3"/>
    </font>
    <font>
      <u val="single"/>
      <sz val="6"/>
      <name val="ＭＳ ゴシック"/>
      <family val="3"/>
    </font>
    <font>
      <b/>
      <sz val="12"/>
      <name val="ＭＳ Ｐゴシック"/>
      <family val="3"/>
    </font>
    <font>
      <sz val="11"/>
      <color indexed="10"/>
      <name val="ＭＳ ゴシック"/>
      <family val="3"/>
    </font>
    <font>
      <b/>
      <sz val="16"/>
      <name val="ＭＳ ゴシック"/>
      <family val="3"/>
    </font>
    <font>
      <sz val="16"/>
      <name val="ＭＳ ゴシック"/>
      <family val="3"/>
    </font>
    <font>
      <sz val="11"/>
      <color indexed="30"/>
      <name val="ＭＳ ゴシック"/>
      <family val="3"/>
    </font>
    <font>
      <b/>
      <sz val="9"/>
      <name val="ＭＳ Ｐゴシック"/>
      <family val="3"/>
    </font>
    <font>
      <sz val="10"/>
      <color indexed="10"/>
      <name val="ＭＳ Ｐゴシック"/>
      <family val="3"/>
    </font>
    <font>
      <sz val="11"/>
      <color indexed="9"/>
      <name val="ＭＳ ゴシック"/>
      <family val="3"/>
    </font>
    <font>
      <sz val="10"/>
      <color indexed="10"/>
      <name val="ＭＳ ゴシック"/>
      <family val="3"/>
    </font>
    <font>
      <sz val="8"/>
      <name val="ＭＳ ゴシック"/>
      <family val="3"/>
    </font>
    <font>
      <sz val="9"/>
      <name val="ＭＳ Ｐゴシック"/>
      <family val="3"/>
    </font>
    <font>
      <sz val="16"/>
      <color indexed="10"/>
      <name val="ＭＳ ゴシック"/>
      <family val="3"/>
    </font>
    <font>
      <sz val="12"/>
      <name val="ＭＳ Ｐ明朝"/>
      <family val="1"/>
    </font>
    <font>
      <sz val="11"/>
      <name val="ＭＳ Ｐ明朝"/>
      <family val="1"/>
    </font>
    <font>
      <b/>
      <sz val="16"/>
      <color indexed="12"/>
      <name val="ＭＳ Ｐ明朝"/>
      <family val="1"/>
    </font>
    <font>
      <sz val="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ゴシック"/>
      <family val="3"/>
    </font>
    <font>
      <sz val="11"/>
      <color theme="0"/>
      <name val="ＭＳ ゴシック"/>
      <family val="3"/>
    </font>
    <font>
      <sz val="16"/>
      <color rgb="FFFF0000"/>
      <name val="ＭＳ ゴシック"/>
      <family val="3"/>
    </font>
    <font>
      <sz val="10"/>
      <color rgb="FFFF0000"/>
      <name val="ＭＳ 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FFFF99"/>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45"/>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medium">
        <color indexed="8"/>
      </bottom>
    </border>
    <border>
      <left style="thin">
        <color indexed="8"/>
      </left>
      <right style="thin">
        <color indexed="8"/>
      </right>
      <top style="double">
        <color indexed="8"/>
      </top>
      <bottom style="thin">
        <color indexed="8"/>
      </bottom>
    </border>
    <border>
      <left/>
      <right/>
      <top style="double">
        <color indexed="8"/>
      </top>
      <bottom style="thin">
        <color indexed="8"/>
      </bottom>
    </border>
    <border>
      <left style="thin">
        <color indexed="8"/>
      </left>
      <right/>
      <top style="thin">
        <color indexed="8"/>
      </top>
      <bottom style="thin">
        <color indexed="8"/>
      </bottom>
    </border>
    <border>
      <left style="thin">
        <color indexed="8"/>
      </left>
      <right/>
      <top/>
      <bottom/>
    </border>
    <border>
      <left style="thin">
        <color indexed="8"/>
      </left>
      <right/>
      <top/>
      <bottom style="thin">
        <color indexed="8"/>
      </bottom>
    </border>
    <border>
      <left style="thin"/>
      <right style="thin"/>
      <top style="thin"/>
      <bottom style="thin"/>
    </border>
    <border>
      <left style="thin">
        <color indexed="8"/>
      </left>
      <right/>
      <top style="thin">
        <color indexed="8"/>
      </top>
      <bottom/>
    </border>
    <border>
      <left/>
      <right/>
      <top style="hair">
        <color indexed="8"/>
      </top>
      <bottom/>
    </border>
    <border>
      <left style="thin">
        <color indexed="8"/>
      </left>
      <right/>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bottom style="thin">
        <color indexed="8"/>
      </bottom>
    </border>
    <border>
      <left style="double">
        <color indexed="8"/>
      </left>
      <right style="thin">
        <color indexed="8"/>
      </right>
      <top/>
      <bottom style="double">
        <color indexed="8"/>
      </bottom>
    </border>
    <border>
      <left style="double">
        <color indexed="8"/>
      </left>
      <right style="thin">
        <color indexed="8"/>
      </right>
      <top style="double">
        <color indexed="8"/>
      </top>
      <bottom style="thin">
        <color indexed="8"/>
      </bottom>
    </border>
    <border>
      <left/>
      <right style="thin">
        <color indexed="8"/>
      </right>
      <top style="thin">
        <color indexed="8"/>
      </top>
      <bottom style="thin">
        <color indexed="8"/>
      </bottom>
    </border>
    <border>
      <left style="thin"/>
      <right style="thin"/>
      <top/>
      <bottom style="thin"/>
    </border>
    <border>
      <left style="medium"/>
      <right/>
      <top style="double">
        <color indexed="8"/>
      </top>
      <bottom style="double">
        <color indexed="8"/>
      </bottom>
    </border>
    <border>
      <left style="medium"/>
      <right style="thin"/>
      <top/>
      <bottom style="thin"/>
    </border>
    <border>
      <left style="medium"/>
      <right/>
      <top/>
      <bottom/>
    </border>
    <border>
      <left style="medium"/>
      <right/>
      <top style="thin">
        <color indexed="8"/>
      </top>
      <bottom style="thin">
        <color indexed="8"/>
      </bottom>
    </border>
    <border>
      <left style="medium"/>
      <right/>
      <top/>
      <bottom style="medium"/>
    </border>
    <border>
      <left style="thin"/>
      <right style="thin"/>
      <top style="thin"/>
      <bottom style="medium"/>
    </border>
    <border>
      <left/>
      <right/>
      <top/>
      <bottom style="thin">
        <color indexed="8"/>
      </bottom>
    </border>
    <border>
      <left style="thin"/>
      <right/>
      <top style="thin"/>
      <bottom style="thin"/>
    </border>
    <border>
      <left style="thin">
        <color indexed="8"/>
      </left>
      <right style="thin">
        <color indexed="8"/>
      </right>
      <top style="thin">
        <color indexed="8"/>
      </top>
      <bottom style="medium"/>
    </border>
    <border>
      <left style="thin">
        <color indexed="8"/>
      </left>
      <right style="thin">
        <color indexed="8"/>
      </right>
      <top style="double">
        <color indexed="8"/>
      </top>
      <bottom style="double">
        <color indexed="8"/>
      </bottom>
    </border>
    <border>
      <left/>
      <right style="medium"/>
      <top/>
      <bottom/>
    </border>
    <border>
      <left/>
      <right/>
      <top/>
      <bottom style="medium"/>
    </border>
    <border>
      <left/>
      <right style="medium"/>
      <top/>
      <bottom style="medium"/>
    </border>
    <border>
      <left style="thin"/>
      <right style="thin"/>
      <top style="double">
        <color indexed="8"/>
      </top>
      <bottom style="double">
        <color indexed="8"/>
      </bottom>
    </border>
    <border>
      <left/>
      <right style="thin"/>
      <top style="thin"/>
      <bottom style="thin"/>
    </border>
    <border>
      <left/>
      <right/>
      <top/>
      <bottom style="mediumDashDot"/>
    </border>
    <border>
      <left/>
      <right/>
      <top style="mediumDashDot"/>
      <bottom/>
    </border>
    <border>
      <left/>
      <right/>
      <top/>
      <bottom style="thin"/>
    </border>
    <border>
      <left style="medium"/>
      <right/>
      <top style="medium"/>
      <bottom/>
    </border>
    <border>
      <left/>
      <right/>
      <top style="medium"/>
      <bottom/>
    </border>
    <border>
      <left/>
      <right style="medium"/>
      <top style="medium"/>
      <bottom/>
    </border>
    <border>
      <left/>
      <right/>
      <top style="thin"/>
      <bottom style="thin"/>
    </border>
    <border>
      <left style="thin">
        <color indexed="8"/>
      </left>
      <right style="thin">
        <color indexed="8"/>
      </right>
      <top style="thin">
        <color indexed="8"/>
      </top>
      <bottom/>
    </border>
    <border>
      <left/>
      <right/>
      <top style="thin"/>
      <bottom/>
    </border>
    <border>
      <left style="thin">
        <color indexed="8"/>
      </left>
      <right style="thin">
        <color indexed="8"/>
      </right>
      <top style="dotted">
        <color indexed="8"/>
      </top>
      <bottom style="thin">
        <color indexed="8"/>
      </bottom>
    </border>
    <border>
      <left style="thin">
        <color indexed="8"/>
      </left>
      <right style="thin">
        <color indexed="8"/>
      </right>
      <top style="dotted">
        <color indexed="8"/>
      </top>
      <bottom/>
    </border>
    <border>
      <left style="thin">
        <color indexed="8"/>
      </left>
      <right/>
      <top style="dotted">
        <color indexed="8"/>
      </top>
      <bottom style="thin">
        <color indexed="8"/>
      </bottom>
    </border>
    <border>
      <left/>
      <right/>
      <top style="dotted">
        <color indexed="8"/>
      </top>
      <bottom style="thin">
        <color indexed="8"/>
      </bottom>
    </border>
    <border>
      <left/>
      <right style="thin">
        <color indexed="8"/>
      </right>
      <top style="dotted">
        <color indexed="8"/>
      </top>
      <bottom style="thin">
        <color indexed="8"/>
      </bottom>
    </border>
    <border>
      <left style="thin">
        <color indexed="8"/>
      </left>
      <right/>
      <top style="dotted">
        <color indexed="8"/>
      </top>
      <bottom/>
    </border>
    <border>
      <left/>
      <right/>
      <top style="dotted">
        <color indexed="8"/>
      </top>
      <bottom/>
    </border>
    <border>
      <left/>
      <right style="thin">
        <color indexed="8"/>
      </right>
      <top style="dotted">
        <color indexed="8"/>
      </top>
      <bottom/>
    </border>
    <border>
      <left style="thin">
        <color indexed="8"/>
      </left>
      <right style="thin">
        <color indexed="8"/>
      </right>
      <top style="thin">
        <color indexed="8"/>
      </top>
      <bottom style="dotted">
        <color indexed="8"/>
      </bottom>
    </border>
    <border>
      <left style="thin">
        <color indexed="8"/>
      </left>
      <right/>
      <top style="thin">
        <color indexed="8"/>
      </top>
      <bottom style="dotted">
        <color indexed="8"/>
      </bottom>
    </border>
    <border>
      <left/>
      <right/>
      <top style="thin">
        <color indexed="8"/>
      </top>
      <bottom style="dotted">
        <color indexed="8"/>
      </bottom>
    </border>
    <border>
      <left/>
      <right style="thin">
        <color indexed="8"/>
      </right>
      <top style="thin">
        <color indexed="8"/>
      </top>
      <bottom style="dotted">
        <color indexed="8"/>
      </bottom>
    </border>
    <border>
      <left/>
      <right style="hair">
        <color indexed="8"/>
      </right>
      <top style="thin">
        <color indexed="8"/>
      </top>
      <bottom style="hair">
        <color indexed="8"/>
      </bottom>
    </border>
    <border>
      <left/>
      <right style="thin">
        <color indexed="8"/>
      </right>
      <top/>
      <bottom style="hair">
        <color indexed="8"/>
      </bottom>
    </border>
    <border>
      <left/>
      <right style="hair">
        <color indexed="8"/>
      </right>
      <top/>
      <bottom style="thin">
        <color indexed="8"/>
      </bottom>
    </border>
    <border>
      <left style="hair">
        <color indexed="8"/>
      </left>
      <right style="hair">
        <color indexed="8"/>
      </right>
      <top style="hair">
        <color indexed="8"/>
      </top>
      <bottom style="thin">
        <color indexed="8"/>
      </bottom>
    </border>
    <border>
      <left/>
      <right style="thin">
        <color indexed="8"/>
      </right>
      <top/>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right style="hair">
        <color indexed="8"/>
      </right>
      <top/>
      <bottom style="hair">
        <color indexed="8"/>
      </bottom>
    </border>
    <border>
      <left/>
      <right style="thin">
        <color indexed="8"/>
      </right>
      <top/>
      <bottom style="thin">
        <color indexed="8"/>
      </bottom>
    </border>
    <border>
      <left style="thin"/>
      <right style="thin"/>
      <top style="thin"/>
      <bottom style="dotted"/>
    </border>
    <border>
      <left style="thin"/>
      <right style="thin"/>
      <top style="dotted"/>
      <bottom style="thin"/>
    </border>
    <border>
      <left style="thin">
        <color indexed="8"/>
      </left>
      <right style="thin">
        <color indexed="8"/>
      </right>
      <top style="thin"/>
      <bottom/>
    </border>
    <border>
      <left style="thin">
        <color indexed="8"/>
      </left>
      <right style="thin">
        <color indexed="8"/>
      </right>
      <top/>
      <bottom style="hair">
        <color indexed="8"/>
      </bottom>
    </border>
    <border>
      <left/>
      <right style="thin">
        <color indexed="8"/>
      </right>
      <top style="thin">
        <color indexed="8"/>
      </top>
      <bottom style="hair">
        <color indexed="8"/>
      </bottom>
    </border>
    <border>
      <left/>
      <right/>
      <top style="thin">
        <color indexed="8"/>
      </top>
      <bottom/>
    </border>
    <border>
      <left/>
      <right style="thin"/>
      <top style="thin">
        <color indexed="8"/>
      </top>
      <bottom style="thin">
        <color indexed="8"/>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style="thin">
        <color indexed="8"/>
      </left>
      <right/>
      <top style="thin">
        <color indexed="8"/>
      </top>
      <bottom style="medium"/>
    </border>
    <border>
      <left/>
      <right/>
      <top style="thin">
        <color indexed="8"/>
      </top>
      <bottom style="medium"/>
    </border>
    <border>
      <left/>
      <right style="thin">
        <color indexed="8"/>
      </right>
      <top style="thin">
        <color indexed="8"/>
      </top>
      <bottom style="medium"/>
    </border>
    <border>
      <left style="thin"/>
      <right style="medium"/>
      <top style="thin"/>
      <bottom style="thin"/>
    </border>
    <border>
      <left style="thin">
        <color indexed="8"/>
      </left>
      <right style="medium"/>
      <top/>
      <bottom/>
    </border>
    <border>
      <left style="thin"/>
      <right style="thin"/>
      <top style="thin"/>
      <bottom style="double">
        <color indexed="8"/>
      </bottom>
    </border>
    <border>
      <left style="medium"/>
      <right style="thin">
        <color indexed="8"/>
      </right>
      <top/>
      <bottom style="thin">
        <color indexed="8"/>
      </bottom>
    </border>
    <border>
      <left style="medium"/>
      <right style="thin">
        <color indexed="8"/>
      </right>
      <top/>
      <bottom style="dotted">
        <color indexed="8"/>
      </bottom>
    </border>
    <border>
      <left style="thin">
        <color indexed="8"/>
      </left>
      <right style="thin">
        <color indexed="8"/>
      </right>
      <top/>
      <bottom style="dotted">
        <color indexed="8"/>
      </bottom>
    </border>
    <border>
      <left style="thin">
        <color indexed="8"/>
      </left>
      <right/>
      <top/>
      <bottom style="dotted">
        <color indexed="8"/>
      </bottom>
    </border>
    <border>
      <left/>
      <right/>
      <top/>
      <bottom style="dotted">
        <color indexed="8"/>
      </bottom>
    </border>
    <border>
      <left/>
      <right style="thin">
        <color indexed="8"/>
      </right>
      <top/>
      <bottom style="dotted">
        <color indexed="8"/>
      </bottom>
    </border>
    <border>
      <left/>
      <right style="medium"/>
      <top/>
      <bottom style="dotted">
        <color indexed="8"/>
      </bottom>
    </border>
    <border>
      <left style="medium"/>
      <right style="thin">
        <color indexed="8"/>
      </right>
      <top style="dotted">
        <color indexed="8"/>
      </top>
      <bottom style="thin">
        <color indexed="8"/>
      </bottom>
    </border>
    <border>
      <left/>
      <right style="medium"/>
      <top style="dotted">
        <color indexed="8"/>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medium"/>
      <right style="thin">
        <color indexed="8"/>
      </right>
      <top style="dotted">
        <color indexed="8"/>
      </top>
      <bottom/>
    </border>
    <border>
      <left style="medium"/>
      <right style="thin"/>
      <top style="medium"/>
      <bottom style="thin"/>
    </border>
    <border>
      <left style="thin"/>
      <right style="thin"/>
      <top style="medium"/>
      <bottom style="thin"/>
    </border>
    <border>
      <left style="thin">
        <color indexed="8"/>
      </left>
      <right style="thin">
        <color indexed="8"/>
      </right>
      <top style="medium"/>
      <bottom style="hair">
        <color indexed="8"/>
      </bottom>
    </border>
    <border>
      <left style="thin">
        <color indexed="8"/>
      </left>
      <right style="medium"/>
      <top style="medium"/>
      <bottom style="hair">
        <color indexed="8"/>
      </bottom>
    </border>
    <border>
      <left style="thin">
        <color indexed="8"/>
      </left>
      <right/>
      <top style="medium"/>
      <bottom style="thin">
        <color indexed="8"/>
      </bottom>
    </border>
    <border>
      <left/>
      <right/>
      <top style="medium"/>
      <bottom style="thin">
        <color indexed="8"/>
      </bottom>
    </border>
    <border>
      <left/>
      <right style="thin">
        <color indexed="8"/>
      </right>
      <top style="medium"/>
      <bottom style="thin">
        <color indexed="8"/>
      </bottom>
    </border>
    <border>
      <left style="thin"/>
      <right style="medium"/>
      <top style="thin"/>
      <bottom style="double">
        <color indexed="8"/>
      </bottom>
    </border>
    <border>
      <left style="medium"/>
      <right style="thin">
        <color indexed="8"/>
      </right>
      <top style="thin">
        <color indexed="8"/>
      </top>
      <bottom/>
    </border>
    <border>
      <left style="medium"/>
      <right/>
      <top style="thin">
        <color indexed="8"/>
      </top>
      <bottom style="double">
        <color indexed="8"/>
      </bottom>
    </border>
    <border>
      <left style="thin">
        <color indexed="8"/>
      </left>
      <right/>
      <top style="thin">
        <color indexed="8"/>
      </top>
      <bottom style="double">
        <color indexed="8"/>
      </bottom>
    </border>
    <border>
      <left/>
      <right/>
      <top style="thin">
        <color indexed="8"/>
      </top>
      <bottom style="double">
        <color indexed="8"/>
      </bottom>
    </border>
    <border>
      <left style="medium"/>
      <right style="thin">
        <color indexed="8"/>
      </right>
      <top style="thin">
        <color indexed="8"/>
      </top>
      <bottom style="dotted">
        <color indexed="8"/>
      </bottom>
    </border>
    <border>
      <left/>
      <right style="medium"/>
      <top style="thin">
        <color indexed="8"/>
      </top>
      <bottom style="dotted">
        <color indexed="8"/>
      </bottom>
    </border>
    <border>
      <left style="thin"/>
      <right style="medium"/>
      <top style="double">
        <color indexed="8"/>
      </top>
      <bottom style="double">
        <color indexed="8"/>
      </bottom>
    </border>
    <border>
      <left/>
      <right style="medium"/>
      <top style="dotted">
        <color indexed="8"/>
      </top>
      <bottom/>
    </border>
    <border>
      <left style="thin"/>
      <right style="medium"/>
      <top/>
      <bottom style="thin"/>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medium"/>
      <top style="thin">
        <color indexed="8"/>
      </top>
      <bottom style="thin">
        <color indexed="8"/>
      </bottom>
    </border>
    <border>
      <left style="thin">
        <color indexed="8"/>
      </left>
      <right style="thin">
        <color indexed="8"/>
      </right>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thin">
        <color indexed="8"/>
      </top>
      <bottom style="medium"/>
    </border>
    <border>
      <left style="thin">
        <color indexed="8"/>
      </left>
      <right style="medium"/>
      <top style="medium"/>
      <bottom style="thin">
        <color indexed="8"/>
      </bottom>
    </border>
    <border>
      <left style="thin">
        <color indexed="8"/>
      </left>
      <right style="thin"/>
      <top style="thin">
        <color indexed="8"/>
      </top>
      <bottom style="medium"/>
    </border>
    <border>
      <left style="thin"/>
      <right/>
      <top style="thin">
        <color indexed="8"/>
      </top>
      <bottom style="medium"/>
    </border>
    <border>
      <left/>
      <right style="thin"/>
      <top style="thin">
        <color indexed="8"/>
      </top>
      <bottom style="medium"/>
    </border>
    <border>
      <left style="thin"/>
      <right style="medium"/>
      <top style="thin"/>
      <bottom style="medium"/>
    </border>
    <border>
      <left style="double">
        <color indexed="8"/>
      </left>
      <right/>
      <top style="thin">
        <color indexed="8"/>
      </top>
      <bottom style="thin">
        <color indexed="8"/>
      </bottom>
    </border>
    <border diagonalUp="1" diagonalDown="1">
      <left style="thin">
        <color indexed="8"/>
      </left>
      <right style="thin">
        <color indexed="8"/>
      </right>
      <top style="thin">
        <color indexed="8"/>
      </top>
      <bottom style="double">
        <color indexed="8"/>
      </bottom>
      <diagonal style="thin">
        <color indexed="8"/>
      </diagonal>
    </border>
    <border>
      <left/>
      <right style="dashed"/>
      <top style="thin"/>
      <bottom style="thin"/>
    </border>
    <border>
      <left style="dashed"/>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67" fillId="32" borderId="0" applyNumberFormat="0" applyBorder="0" applyAlignment="0" applyProtection="0"/>
  </cellStyleXfs>
  <cellXfs count="447">
    <xf numFmtId="0" fontId="0" fillId="0" borderId="0" xfId="0" applyAlignment="1">
      <alignment/>
    </xf>
    <xf numFmtId="0" fontId="3" fillId="0" borderId="0" xfId="33" applyFont="1">
      <alignment/>
      <protection/>
    </xf>
    <xf numFmtId="0" fontId="5" fillId="0" borderId="0" xfId="33" applyFont="1" applyBorder="1" applyAlignment="1">
      <alignment horizontal="center" vertical="center" shrinkToFit="1"/>
      <protection/>
    </xf>
    <xf numFmtId="49" fontId="6" fillId="0" borderId="0" xfId="33" applyNumberFormat="1" applyFont="1" applyBorder="1" applyAlignment="1">
      <alignment horizontal="center" vertical="center"/>
      <protection/>
    </xf>
    <xf numFmtId="0" fontId="6" fillId="0" borderId="0" xfId="33" applyFont="1" applyBorder="1" applyAlignment="1">
      <alignment horizontal="justify" vertical="center"/>
      <protection/>
    </xf>
    <xf numFmtId="0" fontId="6" fillId="0" borderId="0" xfId="33" applyNumberFormat="1" applyFont="1" applyBorder="1" applyAlignment="1">
      <alignment horizontal="center" vertical="center"/>
      <protection/>
    </xf>
    <xf numFmtId="0" fontId="7" fillId="0" borderId="0" xfId="33" applyFont="1" applyBorder="1" applyAlignment="1">
      <alignment horizontal="center" vertical="center" shrinkToFit="1"/>
      <protection/>
    </xf>
    <xf numFmtId="0" fontId="3" fillId="0" borderId="0" xfId="33" applyFont="1" applyBorder="1" applyAlignment="1">
      <alignment horizontal="center" vertical="center" shrinkToFit="1"/>
      <protection/>
    </xf>
    <xf numFmtId="0" fontId="3" fillId="0" borderId="0" xfId="33" applyFont="1" applyBorder="1" applyAlignment="1">
      <alignment horizontal="center" vertical="center"/>
      <protection/>
    </xf>
    <xf numFmtId="49" fontId="5" fillId="0" borderId="0" xfId="33" applyNumberFormat="1" applyFont="1" applyBorder="1" applyAlignment="1">
      <alignment horizontal="left" vertical="top"/>
      <protection/>
    </xf>
    <xf numFmtId="0" fontId="5" fillId="0" borderId="0" xfId="33" applyFont="1">
      <alignment/>
      <protection/>
    </xf>
    <xf numFmtId="49" fontId="5" fillId="0" borderId="0" xfId="33" applyNumberFormat="1" applyFont="1" applyBorder="1" applyAlignment="1">
      <alignment horizontal="left" vertical="center"/>
      <protection/>
    </xf>
    <xf numFmtId="0" fontId="5" fillId="0" borderId="0" xfId="33" applyFont="1" applyBorder="1" applyAlignment="1">
      <alignment horizontal="justify" vertical="center"/>
      <protection/>
    </xf>
    <xf numFmtId="0" fontId="5" fillId="0" borderId="0" xfId="33" applyNumberFormat="1" applyFont="1" applyBorder="1" applyAlignment="1">
      <alignment horizontal="center" vertical="center"/>
      <protection/>
    </xf>
    <xf numFmtId="0" fontId="5" fillId="0" borderId="0" xfId="33" applyFont="1" applyAlignment="1">
      <alignment vertical="center"/>
      <protection/>
    </xf>
    <xf numFmtId="0" fontId="5" fillId="0" borderId="0" xfId="33" applyFont="1" applyBorder="1" applyAlignment="1">
      <alignment vertical="center"/>
      <protection/>
    </xf>
    <xf numFmtId="0" fontId="5" fillId="0" borderId="0" xfId="33" applyFont="1" applyBorder="1" applyAlignment="1">
      <alignment horizontal="center" vertical="center"/>
      <protection/>
    </xf>
    <xf numFmtId="176" fontId="5" fillId="0" borderId="0" xfId="33" applyNumberFormat="1" applyFont="1" applyBorder="1" applyAlignment="1">
      <alignment vertical="center" shrinkToFit="1"/>
      <protection/>
    </xf>
    <xf numFmtId="0" fontId="5" fillId="0" borderId="0" xfId="33" applyFont="1" applyAlignment="1">
      <alignment horizontal="center" vertical="center"/>
      <protection/>
    </xf>
    <xf numFmtId="0" fontId="5" fillId="0" borderId="0" xfId="33" applyFont="1" applyBorder="1" applyAlignment="1">
      <alignment vertical="center" wrapText="1"/>
      <protection/>
    </xf>
    <xf numFmtId="0" fontId="0" fillId="0" borderId="0" xfId="33" applyFont="1">
      <alignment/>
      <protection/>
    </xf>
    <xf numFmtId="0" fontId="0" fillId="0" borderId="0" xfId="33" applyFont="1" applyBorder="1">
      <alignment/>
      <protection/>
    </xf>
    <xf numFmtId="0" fontId="9" fillId="0" borderId="0" xfId="33" applyFont="1" applyBorder="1" applyAlignment="1">
      <alignment vertical="center"/>
      <protection/>
    </xf>
    <xf numFmtId="0" fontId="3" fillId="0" borderId="0" xfId="33" applyFont="1" applyBorder="1">
      <alignment/>
      <protection/>
    </xf>
    <xf numFmtId="0" fontId="2" fillId="0" borderId="0" xfId="61">
      <alignment vertical="center"/>
      <protection/>
    </xf>
    <xf numFmtId="0" fontId="10" fillId="0" borderId="0" xfId="33" applyFont="1" applyAlignment="1">
      <alignment/>
      <protection/>
    </xf>
    <xf numFmtId="0" fontId="12" fillId="0" borderId="0" xfId="61" applyFont="1" applyAlignment="1">
      <alignment vertical="center"/>
      <protection/>
    </xf>
    <xf numFmtId="0" fontId="12" fillId="0" borderId="0" xfId="61" applyFont="1">
      <alignment vertical="center"/>
      <protection/>
    </xf>
    <xf numFmtId="0" fontId="12" fillId="0" borderId="0" xfId="61" applyFont="1" applyAlignment="1">
      <alignment horizontal="center" vertical="center"/>
      <protection/>
    </xf>
    <xf numFmtId="49" fontId="13" fillId="0" borderId="0" xfId="33" applyNumberFormat="1" applyFont="1" applyBorder="1" applyAlignment="1">
      <alignment vertical="center"/>
      <protection/>
    </xf>
    <xf numFmtId="0" fontId="2" fillId="0" borderId="0" xfId="33" applyBorder="1" applyAlignment="1">
      <alignment vertical="center"/>
      <protection/>
    </xf>
    <xf numFmtId="0" fontId="14" fillId="0" borderId="0" xfId="33" applyFont="1" applyBorder="1" applyAlignment="1">
      <alignment horizontal="center" vertical="center"/>
      <protection/>
    </xf>
    <xf numFmtId="0" fontId="3" fillId="0" borderId="0" xfId="61" applyFont="1" applyBorder="1" applyAlignment="1">
      <alignment horizontal="left" vertical="center"/>
      <protection/>
    </xf>
    <xf numFmtId="0" fontId="2" fillId="0" borderId="0" xfId="61" applyFont="1" applyBorder="1" applyAlignment="1">
      <alignment horizontal="center" vertical="center"/>
      <protection/>
    </xf>
    <xf numFmtId="0" fontId="13" fillId="0" borderId="0" xfId="61" applyFont="1" applyBorder="1">
      <alignment vertical="center"/>
      <protection/>
    </xf>
    <xf numFmtId="0" fontId="3" fillId="0" borderId="0" xfId="61" applyFont="1" applyAlignment="1">
      <alignment horizontal="left" vertical="center"/>
      <protection/>
    </xf>
    <xf numFmtId="0" fontId="2" fillId="0" borderId="0" xfId="61" applyFont="1">
      <alignment vertical="center"/>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13" fillId="0" borderId="0"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14" fillId="0" borderId="0" xfId="61" applyFont="1" applyAlignment="1">
      <alignment vertical="center"/>
      <protection/>
    </xf>
    <xf numFmtId="0" fontId="2" fillId="0" borderId="0" xfId="33">
      <alignment/>
      <protection/>
    </xf>
    <xf numFmtId="0" fontId="2" fillId="0" borderId="10" xfId="33" applyFont="1" applyBorder="1" applyAlignment="1">
      <alignment horizontal="center" vertical="center"/>
      <protection/>
    </xf>
    <xf numFmtId="0" fontId="2" fillId="0" borderId="17" xfId="33" applyBorder="1" applyAlignment="1">
      <alignment horizontal="center" vertical="center"/>
      <protection/>
    </xf>
    <xf numFmtId="49" fontId="0" fillId="0" borderId="0" xfId="0" applyNumberFormat="1" applyAlignment="1">
      <alignment/>
    </xf>
    <xf numFmtId="49" fontId="3" fillId="33" borderId="18" xfId="33" applyNumberFormat="1" applyFont="1" applyFill="1" applyBorder="1" applyAlignment="1">
      <alignment horizontal="center" vertical="center"/>
      <protection/>
    </xf>
    <xf numFmtId="49" fontId="3" fillId="33" borderId="17" xfId="33" applyNumberFormat="1" applyFont="1" applyFill="1" applyBorder="1" applyAlignment="1">
      <alignment horizontal="center" vertical="center"/>
      <protection/>
    </xf>
    <xf numFmtId="49" fontId="3" fillId="33" borderId="19" xfId="33" applyNumberFormat="1" applyFont="1" applyFill="1" applyBorder="1" applyAlignment="1">
      <alignment horizontal="center" vertical="center"/>
      <protection/>
    </xf>
    <xf numFmtId="0" fontId="3" fillId="34" borderId="20"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21" xfId="33" applyFont="1" applyBorder="1" applyAlignment="1">
      <alignment horizontal="center" vertical="center"/>
      <protection/>
    </xf>
    <xf numFmtId="0" fontId="16" fillId="0" borderId="0" xfId="0" applyFont="1" applyAlignment="1">
      <alignment/>
    </xf>
    <xf numFmtId="0" fontId="3" fillId="0" borderId="20" xfId="33" applyFont="1" applyBorder="1" applyAlignment="1">
      <alignment vertical="center" textRotation="255" shrinkToFit="1"/>
      <protection/>
    </xf>
    <xf numFmtId="0" fontId="16" fillId="34" borderId="0" xfId="0" applyFont="1" applyFill="1" applyAlignment="1">
      <alignment/>
    </xf>
    <xf numFmtId="0" fontId="16" fillId="35" borderId="0" xfId="0" applyFont="1" applyFill="1" applyAlignment="1">
      <alignment/>
    </xf>
    <xf numFmtId="14" fontId="0" fillId="35" borderId="0" xfId="0" applyNumberFormat="1" applyFill="1" applyAlignment="1">
      <alignment horizontal="center"/>
    </xf>
    <xf numFmtId="0" fontId="0" fillId="35" borderId="0" xfId="0" applyFill="1" applyAlignment="1">
      <alignment/>
    </xf>
    <xf numFmtId="0" fontId="16" fillId="0" borderId="0" xfId="0" applyFont="1" applyFill="1" applyAlignment="1">
      <alignment/>
    </xf>
    <xf numFmtId="0" fontId="16" fillId="0" borderId="0" xfId="0" applyFont="1" applyFill="1" applyAlignment="1">
      <alignment horizontal="center"/>
    </xf>
    <xf numFmtId="0" fontId="2" fillId="0" borderId="10" xfId="33" applyFont="1" applyBorder="1" applyAlignment="1">
      <alignment horizontal="center" vertical="center" shrinkToFit="1"/>
      <protection/>
    </xf>
    <xf numFmtId="0" fontId="68" fillId="0" borderId="0" xfId="0" applyFont="1" applyAlignment="1">
      <alignment/>
    </xf>
    <xf numFmtId="0" fontId="3" fillId="36" borderId="0" xfId="33" applyFont="1" applyFill="1" applyAlignment="1">
      <alignment horizontal="center" vertical="center"/>
      <protection/>
    </xf>
    <xf numFmtId="0" fontId="3" fillId="0" borderId="0" xfId="33" applyFont="1" applyFill="1" applyAlignment="1">
      <alignment horizontal="center" vertical="center"/>
      <protection/>
    </xf>
    <xf numFmtId="0" fontId="3" fillId="0" borderId="0" xfId="33" applyFont="1" applyFill="1">
      <alignment/>
      <protection/>
    </xf>
    <xf numFmtId="0" fontId="3" fillId="0" borderId="22" xfId="33" applyFont="1" applyFill="1" applyBorder="1">
      <alignment/>
      <protection/>
    </xf>
    <xf numFmtId="49" fontId="6" fillId="0" borderId="0" xfId="33" applyNumberFormat="1" applyFont="1" applyFill="1" applyBorder="1" applyAlignment="1">
      <alignment horizontal="center" vertical="center"/>
      <protection/>
    </xf>
    <xf numFmtId="0" fontId="6" fillId="0" borderId="0" xfId="33" applyFont="1" applyFill="1" applyBorder="1" applyAlignment="1">
      <alignment horizontal="justify" vertical="center"/>
      <protection/>
    </xf>
    <xf numFmtId="0" fontId="6"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shrinkToFit="1"/>
      <protection/>
    </xf>
    <xf numFmtId="0" fontId="3" fillId="0" borderId="0" xfId="33" applyFont="1" applyFill="1" applyBorder="1" applyAlignment="1">
      <alignment horizontal="center" vertical="center" shrinkToFit="1"/>
      <protection/>
    </xf>
    <xf numFmtId="0" fontId="3" fillId="0" borderId="0" xfId="33" applyFont="1" applyFill="1" applyBorder="1" applyAlignment="1">
      <alignment horizontal="center" vertical="center"/>
      <protection/>
    </xf>
    <xf numFmtId="49" fontId="5" fillId="0" borderId="0" xfId="33" applyNumberFormat="1" applyFont="1" applyFill="1" applyBorder="1" applyAlignment="1">
      <alignment horizontal="left" vertical="top"/>
      <protection/>
    </xf>
    <xf numFmtId="0" fontId="5" fillId="0" borderId="0" xfId="33" applyFont="1" applyFill="1">
      <alignment/>
      <protection/>
    </xf>
    <xf numFmtId="0" fontId="5" fillId="0" borderId="0" xfId="33" applyFont="1" applyFill="1" applyBorder="1" applyAlignment="1">
      <alignment horizontal="justify" vertical="center"/>
      <protection/>
    </xf>
    <xf numFmtId="0" fontId="5" fillId="0" borderId="0" xfId="33" applyNumberFormat="1" applyFont="1" applyFill="1" applyBorder="1" applyAlignment="1">
      <alignment horizontal="center" vertical="center"/>
      <protection/>
    </xf>
    <xf numFmtId="0" fontId="5" fillId="0" borderId="0" xfId="33" applyFont="1" applyFill="1" applyAlignment="1">
      <alignment vertical="center"/>
      <protection/>
    </xf>
    <xf numFmtId="0" fontId="5" fillId="0" borderId="0" xfId="33" applyFont="1" applyFill="1" applyBorder="1" applyAlignment="1">
      <alignment vertical="center"/>
      <protection/>
    </xf>
    <xf numFmtId="0" fontId="5" fillId="0" borderId="0" xfId="33" applyFont="1" applyFill="1" applyBorder="1" applyAlignment="1">
      <alignment horizontal="center" vertical="center"/>
      <protection/>
    </xf>
    <xf numFmtId="0" fontId="5" fillId="0" borderId="0" xfId="33" applyFont="1" applyFill="1" applyAlignment="1">
      <alignment horizontal="center" vertical="center"/>
      <protection/>
    </xf>
    <xf numFmtId="0" fontId="5" fillId="0" borderId="0" xfId="33" applyFont="1" applyFill="1" applyBorder="1" applyAlignment="1">
      <alignment vertical="center" wrapText="1"/>
      <protection/>
    </xf>
    <xf numFmtId="0" fontId="0" fillId="0" borderId="0" xfId="33" applyFont="1" applyFill="1">
      <alignment/>
      <protection/>
    </xf>
    <xf numFmtId="0" fontId="0" fillId="0" borderId="0" xfId="33" applyFont="1" applyFill="1" applyBorder="1">
      <alignment/>
      <protection/>
    </xf>
    <xf numFmtId="0" fontId="9" fillId="0" borderId="0" xfId="33" applyFont="1" applyFill="1" applyBorder="1" applyAlignment="1">
      <alignment vertical="center"/>
      <protection/>
    </xf>
    <xf numFmtId="0" fontId="3" fillId="0" borderId="0" xfId="33" applyFont="1" applyFill="1" applyBorder="1">
      <alignment/>
      <protection/>
    </xf>
    <xf numFmtId="0" fontId="2" fillId="0" borderId="17"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9"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3" fillId="0" borderId="0" xfId="33" applyFont="1" applyBorder="1" applyAlignment="1">
      <alignment horizontal="left" vertical="center"/>
      <protection/>
    </xf>
    <xf numFmtId="0" fontId="2" fillId="0" borderId="0" xfId="61" applyFont="1" applyBorder="1" applyAlignment="1">
      <alignment horizontal="left" vertical="center"/>
      <protection/>
    </xf>
    <xf numFmtId="0" fontId="5" fillId="0" borderId="28" xfId="33" applyFont="1" applyFill="1" applyBorder="1" applyAlignment="1">
      <alignment vertical="center"/>
      <protection/>
    </xf>
    <xf numFmtId="0" fontId="3" fillId="0" borderId="0" xfId="33" applyFont="1" applyAlignment="1">
      <alignment vertical="center"/>
      <protection/>
    </xf>
    <xf numFmtId="0" fontId="69" fillId="0" borderId="0" xfId="33" applyFont="1" applyAlignment="1">
      <alignment horizontal="right" vertical="center"/>
      <protection/>
    </xf>
    <xf numFmtId="0" fontId="3" fillId="0" borderId="29" xfId="33" applyFont="1" applyFill="1" applyBorder="1" applyAlignment="1">
      <alignment horizontal="center" vertical="center"/>
      <protection/>
    </xf>
    <xf numFmtId="0" fontId="3" fillId="0" borderId="30" xfId="33" applyFont="1" applyFill="1" applyBorder="1" applyAlignment="1">
      <alignment horizontal="center" vertical="center"/>
      <protection/>
    </xf>
    <xf numFmtId="49" fontId="3" fillId="0" borderId="31" xfId="33" applyNumberFormat="1" applyFont="1" applyFill="1" applyBorder="1" applyAlignment="1">
      <alignment horizontal="center" vertical="center"/>
      <protection/>
    </xf>
    <xf numFmtId="49" fontId="3" fillId="0" borderId="32" xfId="33" applyNumberFormat="1" applyFont="1" applyFill="1" applyBorder="1" applyAlignment="1">
      <alignment horizontal="center" vertical="center"/>
      <protection/>
    </xf>
    <xf numFmtId="49" fontId="3" fillId="0" borderId="33" xfId="33" applyNumberFormat="1" applyFont="1" applyFill="1" applyBorder="1" applyAlignment="1">
      <alignment horizontal="center" vertical="center"/>
      <protection/>
    </xf>
    <xf numFmtId="49" fontId="3" fillId="0" borderId="34" xfId="33" applyNumberFormat="1" applyFont="1" applyFill="1" applyBorder="1" applyAlignment="1">
      <alignment horizontal="center" vertical="center"/>
      <protection/>
    </xf>
    <xf numFmtId="0" fontId="3" fillId="0" borderId="35" xfId="33" applyFont="1" applyFill="1" applyBorder="1" applyAlignment="1">
      <alignment horizontal="center" vertical="center"/>
      <protection/>
    </xf>
    <xf numFmtId="0" fontId="70" fillId="8" borderId="0" xfId="33" applyFont="1" applyFill="1" applyAlignment="1">
      <alignment horizontal="center" vertical="center"/>
      <protection/>
    </xf>
    <xf numFmtId="0" fontId="8" fillId="0" borderId="0" xfId="33" applyFont="1" applyAlignment="1">
      <alignment vertical="center"/>
      <protection/>
    </xf>
    <xf numFmtId="0" fontId="3" fillId="0" borderId="10" xfId="33" applyFont="1" applyBorder="1" applyAlignment="1">
      <alignment horizontal="center" vertical="center"/>
      <protection/>
    </xf>
    <xf numFmtId="0" fontId="3" fillId="0" borderId="36" xfId="33" applyFont="1" applyFill="1" applyBorder="1" applyAlignment="1">
      <alignment vertical="center" wrapText="1"/>
      <protection/>
    </xf>
    <xf numFmtId="0" fontId="3" fillId="0" borderId="19" xfId="33" applyFont="1" applyFill="1" applyBorder="1" applyAlignment="1">
      <alignment vertical="center"/>
      <protection/>
    </xf>
    <xf numFmtId="0" fontId="3" fillId="0" borderId="19" xfId="33" applyFont="1" applyFill="1" applyBorder="1" applyAlignment="1">
      <alignment horizontal="center" vertical="center"/>
      <protection/>
    </xf>
    <xf numFmtId="0" fontId="3" fillId="34" borderId="19" xfId="33" applyFont="1" applyFill="1" applyBorder="1" applyAlignment="1">
      <alignment horizontal="center" vertical="center"/>
      <protection/>
    </xf>
    <xf numFmtId="0" fontId="3" fillId="34" borderId="10" xfId="33" applyFont="1" applyFill="1" applyBorder="1" applyAlignment="1">
      <alignment horizontal="center" vertical="center"/>
      <protection/>
    </xf>
    <xf numFmtId="49" fontId="3" fillId="0" borderId="37" xfId="33" applyNumberFormat="1" applyFont="1" applyFill="1" applyBorder="1" applyAlignment="1">
      <alignment horizontal="center" vertical="center"/>
      <protection/>
    </xf>
    <xf numFmtId="0" fontId="3" fillId="0" borderId="10" xfId="33" applyFont="1" applyBorder="1" applyAlignment="1">
      <alignment horizontal="center" vertical="center" textRotation="180"/>
      <protection/>
    </xf>
    <xf numFmtId="0" fontId="3" fillId="0" borderId="10" xfId="33" applyFont="1" applyFill="1" applyBorder="1" applyAlignment="1">
      <alignment horizontal="center" vertical="center"/>
      <protection/>
    </xf>
    <xf numFmtId="0" fontId="3" fillId="0" borderId="38" xfId="33" applyFont="1" applyFill="1" applyBorder="1" applyAlignment="1">
      <alignment horizontal="center" vertical="center"/>
      <protection/>
    </xf>
    <xf numFmtId="0" fontId="8" fillId="0" borderId="39" xfId="33" applyFont="1" applyFill="1" applyBorder="1" applyAlignment="1">
      <alignment vertical="center"/>
      <protection/>
    </xf>
    <xf numFmtId="0" fontId="5" fillId="0" borderId="11" xfId="33" applyFont="1" applyFill="1" applyBorder="1" applyAlignment="1">
      <alignment vertical="center"/>
      <protection/>
    </xf>
    <xf numFmtId="0" fontId="69" fillId="0" borderId="0" xfId="33" applyFont="1" applyAlignment="1">
      <alignment/>
      <protection/>
    </xf>
    <xf numFmtId="0" fontId="69" fillId="0" borderId="0" xfId="33" applyFont="1" applyAlignment="1">
      <alignment wrapText="1"/>
      <protection/>
    </xf>
    <xf numFmtId="0" fontId="69" fillId="0" borderId="0" xfId="33" applyFont="1" applyAlignment="1">
      <alignment vertical="center"/>
      <protection/>
    </xf>
    <xf numFmtId="0" fontId="22" fillId="0" borderId="0" xfId="33" applyFont="1" applyFill="1">
      <alignment/>
      <protection/>
    </xf>
    <xf numFmtId="0" fontId="3" fillId="0" borderId="32" xfId="33" applyFont="1" applyBorder="1">
      <alignment/>
      <protection/>
    </xf>
    <xf numFmtId="0" fontId="3" fillId="0" borderId="40" xfId="33" applyFont="1" applyBorder="1">
      <alignment/>
      <protection/>
    </xf>
    <xf numFmtId="0" fontId="3" fillId="0" borderId="32" xfId="33" applyFont="1" applyBorder="1" applyAlignment="1">
      <alignment horizontal="left" vertical="center"/>
      <protection/>
    </xf>
    <xf numFmtId="0" fontId="3" fillId="0" borderId="32" xfId="33" applyFont="1" applyBorder="1" applyAlignment="1">
      <alignment vertical="center"/>
      <protection/>
    </xf>
    <xf numFmtId="0" fontId="3" fillId="0" borderId="32" xfId="33" applyFont="1" applyBorder="1" quotePrefix="1">
      <alignment/>
      <protection/>
    </xf>
    <xf numFmtId="0" fontId="3" fillId="0" borderId="34" xfId="33" applyFont="1" applyBorder="1">
      <alignment/>
      <protection/>
    </xf>
    <xf numFmtId="0" fontId="3" fillId="0" borderId="41" xfId="33" applyFont="1" applyBorder="1">
      <alignment/>
      <protection/>
    </xf>
    <xf numFmtId="0" fontId="3" fillId="0" borderId="42" xfId="33" applyFont="1" applyBorder="1">
      <alignment/>
      <protection/>
    </xf>
    <xf numFmtId="0" fontId="0" fillId="0" borderId="0" xfId="0" applyBorder="1" applyAlignment="1">
      <alignment/>
    </xf>
    <xf numFmtId="0" fontId="2" fillId="0" borderId="0" xfId="33" applyFont="1" applyBorder="1" applyAlignment="1">
      <alignment horizontal="center" vertical="center"/>
      <protection/>
    </xf>
    <xf numFmtId="49" fontId="0" fillId="0" borderId="0" xfId="0" applyNumberFormat="1" applyBorder="1" applyAlignment="1">
      <alignment/>
    </xf>
    <xf numFmtId="0" fontId="5" fillId="0" borderId="0" xfId="33" applyFont="1" applyBorder="1" applyAlignment="1">
      <alignment horizontal="center" vertical="center"/>
      <protection/>
    </xf>
    <xf numFmtId="0" fontId="5" fillId="0" borderId="0" xfId="33" applyFont="1" applyFill="1" applyBorder="1" applyAlignment="1">
      <alignment horizontal="center" vertical="center"/>
      <protection/>
    </xf>
    <xf numFmtId="0" fontId="3" fillId="0" borderId="0" xfId="33" applyFont="1" applyFill="1" applyBorder="1" applyAlignment="1">
      <alignment horizontal="center" vertical="center"/>
      <protection/>
    </xf>
    <xf numFmtId="0" fontId="5" fillId="0" borderId="0" xfId="33" applyFont="1" applyFill="1" applyBorder="1" applyAlignment="1">
      <alignment horizontal="center" vertical="center" shrinkToFit="1"/>
      <protection/>
    </xf>
    <xf numFmtId="0" fontId="5" fillId="0" borderId="43" xfId="33" applyFont="1" applyFill="1" applyBorder="1" applyAlignment="1">
      <alignment vertical="center" textRotation="255" shrinkToFit="1"/>
      <protection/>
    </xf>
    <xf numFmtId="49" fontId="3" fillId="0" borderId="0" xfId="33" applyNumberFormat="1" applyFont="1" applyFill="1" applyBorder="1" applyAlignment="1">
      <alignment horizontal="center" vertical="center"/>
      <protection/>
    </xf>
    <xf numFmtId="0" fontId="3" fillId="0" borderId="0" xfId="33" applyNumberFormat="1" applyFont="1" applyFill="1" applyBorder="1" applyAlignment="1">
      <alignment horizontal="center" vertical="center"/>
      <protection/>
    </xf>
    <xf numFmtId="177" fontId="3" fillId="0" borderId="0" xfId="33" applyNumberFormat="1" applyFont="1" applyFill="1" applyBorder="1" applyAlignment="1">
      <alignment horizontal="center" vertical="center"/>
      <protection/>
    </xf>
    <xf numFmtId="0" fontId="5" fillId="37" borderId="37" xfId="33" applyFont="1" applyFill="1" applyBorder="1" applyAlignment="1">
      <alignment vertical="center"/>
      <protection/>
    </xf>
    <xf numFmtId="0" fontId="5" fillId="0" borderId="44" xfId="33" applyFont="1" applyFill="1" applyBorder="1" applyAlignment="1">
      <alignment vertical="center"/>
      <protection/>
    </xf>
    <xf numFmtId="0" fontId="3" fillId="0" borderId="20" xfId="33" applyFont="1" applyFill="1" applyBorder="1" applyAlignment="1">
      <alignment horizontal="center" vertical="center"/>
      <protection/>
    </xf>
    <xf numFmtId="0" fontId="69" fillId="0" borderId="0" xfId="33" applyFont="1" applyAlignment="1">
      <alignment vertical="center" wrapText="1"/>
      <protection/>
    </xf>
    <xf numFmtId="0" fontId="31" fillId="0" borderId="0" xfId="0" applyFont="1" applyAlignment="1">
      <alignment vertical="center"/>
    </xf>
    <xf numFmtId="0" fontId="32" fillId="0" borderId="0" xfId="0" applyFont="1" applyAlignment="1">
      <alignment vertical="center"/>
    </xf>
    <xf numFmtId="0" fontId="32" fillId="0" borderId="45" xfId="0" applyFont="1" applyBorder="1" applyAlignment="1">
      <alignment vertical="center"/>
    </xf>
    <xf numFmtId="0" fontId="32" fillId="0" borderId="46"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32" fillId="0" borderId="0" xfId="0" applyFont="1" applyBorder="1" applyAlignment="1">
      <alignment horizontal="left" vertical="center"/>
    </xf>
    <xf numFmtId="49" fontId="32" fillId="0" borderId="0" xfId="0" applyNumberFormat="1" applyFont="1" applyBorder="1" applyAlignment="1">
      <alignment vertical="center"/>
    </xf>
    <xf numFmtId="49" fontId="32" fillId="0" borderId="0" xfId="0" applyNumberFormat="1" applyFont="1" applyBorder="1" applyAlignment="1">
      <alignment horizontal="left" vertical="center"/>
    </xf>
    <xf numFmtId="49" fontId="32" fillId="0" borderId="0" xfId="0" applyNumberFormat="1" applyFont="1" applyBorder="1" applyAlignment="1">
      <alignment horizontal="center" vertical="center"/>
    </xf>
    <xf numFmtId="0" fontId="32" fillId="0" borderId="47" xfId="0" applyFont="1" applyBorder="1" applyAlignment="1">
      <alignment vertical="center"/>
    </xf>
    <xf numFmtId="0" fontId="34" fillId="0" borderId="47" xfId="0" applyFont="1" applyBorder="1" applyAlignment="1">
      <alignment horizontal="right" vertical="center"/>
    </xf>
    <xf numFmtId="49" fontId="32" fillId="0" borderId="0" xfId="0" applyNumberFormat="1" applyFont="1" applyAlignment="1">
      <alignment vertical="center"/>
    </xf>
    <xf numFmtId="0" fontId="32" fillId="0" borderId="0" xfId="0" applyFont="1" applyBorder="1" applyAlignment="1">
      <alignment horizontal="right" vertical="center"/>
    </xf>
    <xf numFmtId="0" fontId="32" fillId="0" borderId="47" xfId="0" applyFont="1" applyBorder="1" applyAlignment="1">
      <alignment horizontal="right" vertical="center"/>
    </xf>
    <xf numFmtId="0" fontId="32" fillId="0" borderId="20" xfId="0" applyFont="1" applyBorder="1" applyAlignment="1">
      <alignment horizontal="center" vertical="center" shrinkToFit="1"/>
    </xf>
    <xf numFmtId="0" fontId="70" fillId="38" borderId="48" xfId="33" applyFont="1" applyFill="1" applyBorder="1" applyAlignment="1">
      <alignment horizontal="center" vertical="center"/>
      <protection/>
    </xf>
    <xf numFmtId="0" fontId="70" fillId="38" borderId="49" xfId="33" applyFont="1" applyFill="1" applyBorder="1" applyAlignment="1">
      <alignment horizontal="center" vertical="center"/>
      <protection/>
    </xf>
    <xf numFmtId="0" fontId="70" fillId="38" borderId="50" xfId="33" applyFont="1" applyFill="1" applyBorder="1" applyAlignment="1">
      <alignment horizontal="center" vertical="center"/>
      <protection/>
    </xf>
    <xf numFmtId="0" fontId="3" fillId="34" borderId="17" xfId="33" applyFont="1" applyFill="1" applyBorder="1" applyAlignment="1">
      <alignment horizontal="center" vertical="center"/>
      <protection/>
    </xf>
    <xf numFmtId="0" fontId="3" fillId="34" borderId="11" xfId="33" applyFont="1" applyFill="1" applyBorder="1" applyAlignment="1">
      <alignment horizontal="center" vertical="center"/>
      <protection/>
    </xf>
    <xf numFmtId="0" fontId="3" fillId="34" borderId="28" xfId="33" applyFont="1" applyFill="1" applyBorder="1" applyAlignment="1">
      <alignment horizontal="center" vertical="center"/>
      <protection/>
    </xf>
    <xf numFmtId="0" fontId="3" fillId="37" borderId="37" xfId="33" applyNumberFormat="1" applyFont="1" applyFill="1" applyBorder="1" applyAlignment="1">
      <alignment horizontal="center" vertical="center"/>
      <protection/>
    </xf>
    <xf numFmtId="0" fontId="3" fillId="37" borderId="51" xfId="33" applyNumberFormat="1" applyFont="1" applyFill="1" applyBorder="1" applyAlignment="1">
      <alignment horizontal="center" vertical="center"/>
      <protection/>
    </xf>
    <xf numFmtId="0" fontId="3" fillId="37" borderId="44" xfId="33" applyNumberFormat="1" applyFont="1" applyFill="1" applyBorder="1" applyAlignment="1">
      <alignment horizontal="center" vertical="center"/>
      <protection/>
    </xf>
    <xf numFmtId="0" fontId="3" fillId="35" borderId="36" xfId="33" applyFont="1" applyFill="1" applyBorder="1" applyAlignment="1">
      <alignment horizontal="center" vertical="center" shrinkToFit="1"/>
      <protection/>
    </xf>
    <xf numFmtId="0" fontId="3" fillId="36" borderId="17" xfId="33" applyNumberFormat="1" applyFont="1" applyFill="1" applyBorder="1" applyAlignment="1">
      <alignment horizontal="center" vertical="center"/>
      <protection/>
    </xf>
    <xf numFmtId="0" fontId="3" fillId="36" borderId="11" xfId="33" applyNumberFormat="1" applyFont="1" applyFill="1" applyBorder="1" applyAlignment="1">
      <alignment horizontal="center" vertical="center"/>
      <protection/>
    </xf>
    <xf numFmtId="0" fontId="3" fillId="34" borderId="13" xfId="33" applyFont="1" applyFill="1" applyBorder="1" applyAlignment="1">
      <alignment horizontal="center" vertical="center" shrinkToFit="1"/>
      <protection/>
    </xf>
    <xf numFmtId="0" fontId="3" fillId="34" borderId="19" xfId="33" applyFont="1" applyFill="1" applyBorder="1" applyAlignment="1">
      <alignment horizontal="center" vertical="center" shrinkToFit="1"/>
      <protection/>
    </xf>
    <xf numFmtId="0" fontId="3" fillId="35" borderId="20" xfId="33" applyFont="1" applyFill="1" applyBorder="1" applyAlignment="1">
      <alignment horizontal="center" vertical="center" shrinkToFit="1"/>
      <protection/>
    </xf>
    <xf numFmtId="177" fontId="3" fillId="34" borderId="20" xfId="33" applyNumberFormat="1" applyFont="1" applyFill="1" applyBorder="1" applyAlignment="1">
      <alignment horizontal="center" vertical="center"/>
      <protection/>
    </xf>
    <xf numFmtId="0" fontId="3" fillId="35" borderId="20" xfId="33" applyFont="1" applyFill="1" applyBorder="1" applyAlignment="1">
      <alignment horizontal="center" vertical="center"/>
      <protection/>
    </xf>
    <xf numFmtId="0" fontId="5" fillId="36" borderId="10" xfId="33" applyFont="1" applyFill="1" applyBorder="1" applyAlignment="1">
      <alignment horizontal="center" vertical="center"/>
      <protection/>
    </xf>
    <xf numFmtId="49" fontId="5" fillId="36" borderId="13" xfId="33" applyNumberFormat="1" applyFont="1" applyFill="1" applyBorder="1" applyAlignment="1">
      <alignment horizontal="center" vertical="center" wrapText="1"/>
      <protection/>
    </xf>
    <xf numFmtId="0" fontId="5" fillId="0" borderId="10" xfId="33" applyFont="1" applyBorder="1" applyAlignment="1">
      <alignment horizontal="center" vertical="center"/>
      <protection/>
    </xf>
    <xf numFmtId="0" fontId="5" fillId="36" borderId="0" xfId="33" applyFont="1" applyFill="1" applyBorder="1" applyAlignment="1">
      <alignment horizontal="center" vertical="center"/>
      <protection/>
    </xf>
    <xf numFmtId="0" fontId="8" fillId="0" borderId="0" xfId="33" applyFont="1" applyBorder="1" applyAlignment="1">
      <alignment horizontal="center" vertical="center" shrinkToFit="1"/>
      <protection/>
    </xf>
    <xf numFmtId="49" fontId="5" fillId="36" borderId="10" xfId="33" applyNumberFormat="1" applyFont="1" applyFill="1" applyBorder="1" applyAlignment="1">
      <alignment horizontal="center" vertical="center" wrapText="1"/>
      <protection/>
    </xf>
    <xf numFmtId="0" fontId="3" fillId="0" borderId="20" xfId="33" applyFont="1" applyFill="1" applyBorder="1" applyAlignment="1">
      <alignment horizontal="center" vertical="center" wrapText="1"/>
      <protection/>
    </xf>
    <xf numFmtId="0" fontId="3" fillId="0" borderId="20" xfId="33" applyFont="1" applyFill="1" applyBorder="1" applyAlignment="1">
      <alignment horizontal="center" vertical="center"/>
      <protection/>
    </xf>
    <xf numFmtId="0" fontId="3" fillId="0" borderId="11" xfId="33" applyFont="1" applyFill="1" applyBorder="1" applyAlignment="1">
      <alignment horizontal="center" vertical="center" wrapText="1"/>
      <protection/>
    </xf>
    <xf numFmtId="0" fontId="3" fillId="0" borderId="28" xfId="33" applyFont="1" applyFill="1" applyBorder="1" applyAlignment="1">
      <alignment horizontal="center" vertical="center" wrapText="1"/>
      <protection/>
    </xf>
    <xf numFmtId="0" fontId="5" fillId="37" borderId="10" xfId="33" applyFont="1" applyFill="1" applyBorder="1" applyAlignment="1">
      <alignment horizontal="center" vertical="center"/>
      <protection/>
    </xf>
    <xf numFmtId="49" fontId="5" fillId="36" borderId="52" xfId="33" applyNumberFormat="1" applyFont="1" applyFill="1" applyBorder="1" applyAlignment="1">
      <alignment horizontal="left" vertical="center" wrapText="1"/>
      <protection/>
    </xf>
    <xf numFmtId="0" fontId="5" fillId="0" borderId="0" xfId="33" applyFont="1" applyBorder="1" applyAlignment="1">
      <alignment horizontal="center" vertical="center"/>
      <protection/>
    </xf>
    <xf numFmtId="49" fontId="5" fillId="0" borderId="10" xfId="33" applyNumberFormat="1" applyFont="1" applyBorder="1" applyAlignment="1">
      <alignment horizontal="center" vertical="center" shrinkToFit="1"/>
      <protection/>
    </xf>
    <xf numFmtId="49" fontId="5" fillId="33" borderId="0" xfId="33" applyNumberFormat="1" applyFont="1" applyFill="1" applyBorder="1" applyAlignment="1">
      <alignment horizontal="center" vertical="center"/>
      <protection/>
    </xf>
    <xf numFmtId="0" fontId="3" fillId="0" borderId="53" xfId="33" applyFont="1" applyBorder="1" applyAlignment="1">
      <alignment horizontal="center" vertical="center"/>
      <protection/>
    </xf>
    <xf numFmtId="0" fontId="3" fillId="0" borderId="11" xfId="33" applyFont="1" applyBorder="1" applyAlignment="1">
      <alignment horizontal="center" vertical="center" wrapText="1"/>
      <protection/>
    </xf>
    <xf numFmtId="0" fontId="3" fillId="0" borderId="20" xfId="33" applyFont="1" applyBorder="1" applyAlignment="1">
      <alignment horizontal="center" vertical="center" wrapText="1"/>
      <protection/>
    </xf>
    <xf numFmtId="0" fontId="3" fillId="0" borderId="20" xfId="33" applyFont="1" applyBorder="1" applyAlignment="1">
      <alignment horizontal="center" vertical="center"/>
      <protection/>
    </xf>
    <xf numFmtId="0" fontId="5" fillId="0" borderId="54" xfId="33" applyFont="1" applyBorder="1" applyAlignment="1">
      <alignment horizontal="center" vertical="center"/>
      <protection/>
    </xf>
    <xf numFmtId="0" fontId="5" fillId="0" borderId="55" xfId="33" applyFont="1" applyBorder="1" applyAlignment="1">
      <alignment horizontal="center" vertical="center"/>
      <protection/>
    </xf>
    <xf numFmtId="0" fontId="8" fillId="0" borderId="20" xfId="33" applyFont="1" applyBorder="1" applyAlignment="1">
      <alignment horizontal="center" vertical="center" wrapText="1" shrinkToFit="1"/>
      <protection/>
    </xf>
    <xf numFmtId="0" fontId="8" fillId="0" borderId="20" xfId="33" applyFont="1" applyBorder="1" applyAlignment="1">
      <alignment horizontal="center" vertical="center" shrinkToFit="1"/>
      <protection/>
    </xf>
    <xf numFmtId="0" fontId="3" fillId="0" borderId="17" xfId="33" applyFont="1" applyBorder="1" applyAlignment="1">
      <alignment horizontal="center" vertical="center"/>
      <protection/>
    </xf>
    <xf numFmtId="0" fontId="3" fillId="0" borderId="11" xfId="33" applyFont="1" applyBorder="1" applyAlignment="1">
      <alignment horizontal="center" vertical="center"/>
      <protection/>
    </xf>
    <xf numFmtId="0" fontId="3" fillId="0" borderId="28" xfId="33" applyFont="1" applyBorder="1" applyAlignment="1">
      <alignment horizontal="center" vertical="center"/>
      <protection/>
    </xf>
    <xf numFmtId="0" fontId="5" fillId="37" borderId="56" xfId="33" applyFont="1" applyFill="1" applyBorder="1" applyAlignment="1">
      <alignment horizontal="center" vertical="center" shrinkToFit="1"/>
      <protection/>
    </xf>
    <xf numFmtId="0" fontId="5" fillId="37" borderId="57" xfId="33" applyFont="1" applyFill="1" applyBorder="1" applyAlignment="1">
      <alignment horizontal="center" vertical="center" shrinkToFit="1"/>
      <protection/>
    </xf>
    <xf numFmtId="0" fontId="5" fillId="37" borderId="58" xfId="33" applyFont="1" applyFill="1" applyBorder="1" applyAlignment="1">
      <alignment horizontal="center" vertical="center" shrinkToFit="1"/>
      <protection/>
    </xf>
    <xf numFmtId="0" fontId="5" fillId="37" borderId="59" xfId="33" applyFont="1" applyFill="1" applyBorder="1" applyAlignment="1">
      <alignment horizontal="center" vertical="center" shrinkToFit="1"/>
      <protection/>
    </xf>
    <xf numFmtId="0" fontId="5" fillId="37" borderId="60" xfId="33" applyFont="1" applyFill="1" applyBorder="1" applyAlignment="1">
      <alignment horizontal="center" vertical="center" shrinkToFit="1"/>
      <protection/>
    </xf>
    <xf numFmtId="0" fontId="5" fillId="37" borderId="61" xfId="33" applyFont="1" applyFill="1" applyBorder="1" applyAlignment="1">
      <alignment horizontal="center" vertical="center" shrinkToFit="1"/>
      <protection/>
    </xf>
    <xf numFmtId="0" fontId="5" fillId="0" borderId="62" xfId="33" applyFont="1" applyBorder="1" applyAlignment="1">
      <alignment horizontal="center" vertical="center"/>
      <protection/>
    </xf>
    <xf numFmtId="0" fontId="5" fillId="34" borderId="63" xfId="33" applyFont="1" applyFill="1" applyBorder="1" applyAlignment="1">
      <alignment horizontal="center" vertical="center" shrinkToFit="1"/>
      <protection/>
    </xf>
    <xf numFmtId="0" fontId="5" fillId="34" borderId="64" xfId="33" applyFont="1" applyFill="1" applyBorder="1" applyAlignment="1">
      <alignment horizontal="center" vertical="center" shrinkToFit="1"/>
      <protection/>
    </xf>
    <xf numFmtId="0" fontId="5" fillId="34" borderId="65" xfId="33" applyFont="1" applyFill="1" applyBorder="1" applyAlignment="1">
      <alignment horizontal="center" vertical="center" shrinkToFit="1"/>
      <protection/>
    </xf>
    <xf numFmtId="0" fontId="5" fillId="0" borderId="66" xfId="33" applyFont="1" applyBorder="1" applyAlignment="1">
      <alignment horizontal="center" vertical="center"/>
      <protection/>
    </xf>
    <xf numFmtId="0" fontId="5" fillId="34" borderId="67" xfId="33" applyFont="1" applyFill="1" applyBorder="1" applyAlignment="1">
      <alignment horizontal="center" vertical="center"/>
      <protection/>
    </xf>
    <xf numFmtId="0" fontId="5" fillId="36" borderId="68" xfId="33" applyFont="1" applyFill="1" applyBorder="1" applyAlignment="1">
      <alignment horizontal="center" vertical="center"/>
      <protection/>
    </xf>
    <xf numFmtId="0" fontId="5" fillId="36" borderId="69" xfId="33" applyFont="1" applyFill="1" applyBorder="1" applyAlignment="1">
      <alignment horizontal="center" vertical="center"/>
      <protection/>
    </xf>
    <xf numFmtId="0" fontId="5" fillId="36" borderId="70" xfId="33" applyFont="1" applyFill="1" applyBorder="1" applyAlignment="1">
      <alignment horizontal="center" vertical="center" shrinkToFit="1"/>
      <protection/>
    </xf>
    <xf numFmtId="0" fontId="5" fillId="36" borderId="71" xfId="33" applyFont="1" applyFill="1" applyBorder="1" applyAlignment="1">
      <alignment horizontal="center" vertical="center" shrinkToFit="1"/>
      <protection/>
    </xf>
    <xf numFmtId="0" fontId="5" fillId="36" borderId="12" xfId="33" applyFont="1" applyFill="1" applyBorder="1" applyAlignment="1">
      <alignment horizontal="center" vertical="center" shrinkToFit="1"/>
      <protection/>
    </xf>
    <xf numFmtId="0" fontId="5" fillId="36" borderId="52" xfId="33" applyFont="1" applyFill="1" applyBorder="1" applyAlignment="1">
      <alignment horizontal="center" vertical="center" shrinkToFit="1"/>
      <protection/>
    </xf>
    <xf numFmtId="0" fontId="5" fillId="0" borderId="72" xfId="33" applyFont="1" applyBorder="1" applyAlignment="1">
      <alignment horizontal="center" vertical="center"/>
      <protection/>
    </xf>
    <xf numFmtId="0" fontId="5" fillId="0" borderId="17" xfId="33" applyFont="1" applyBorder="1" applyAlignment="1">
      <alignment horizontal="center" vertical="center" shrinkToFit="1"/>
      <protection/>
    </xf>
    <xf numFmtId="0" fontId="5" fillId="0" borderId="13" xfId="33" applyFont="1" applyBorder="1" applyAlignment="1">
      <alignment horizontal="center" vertical="center"/>
      <protection/>
    </xf>
    <xf numFmtId="0" fontId="5" fillId="36" borderId="73" xfId="33" applyFont="1" applyFill="1" applyBorder="1" applyAlignment="1">
      <alignment horizontal="center" vertical="center"/>
      <protection/>
    </xf>
    <xf numFmtId="0" fontId="5" fillId="34" borderId="74" xfId="33" applyFont="1" applyFill="1" applyBorder="1" applyAlignment="1">
      <alignment horizontal="center" vertical="center"/>
      <protection/>
    </xf>
    <xf numFmtId="0" fontId="5" fillId="36" borderId="17" xfId="33" applyFont="1" applyFill="1" applyBorder="1" applyAlignment="1">
      <alignment horizontal="center" vertical="center" shrinkToFit="1"/>
      <protection/>
    </xf>
    <xf numFmtId="0" fontId="5" fillId="36" borderId="11" xfId="33" applyFont="1" applyFill="1" applyBorder="1" applyAlignment="1">
      <alignment horizontal="center" vertical="center" shrinkToFit="1"/>
      <protection/>
    </xf>
    <xf numFmtId="0" fontId="5" fillId="36" borderId="28" xfId="33" applyFont="1" applyFill="1" applyBorder="1" applyAlignment="1">
      <alignment horizontal="center" vertical="center" shrinkToFit="1"/>
      <protection/>
    </xf>
    <xf numFmtId="0" fontId="5" fillId="37" borderId="63" xfId="33" applyFont="1" applyFill="1" applyBorder="1" applyAlignment="1">
      <alignment horizontal="center" vertical="center" shrinkToFit="1"/>
      <protection/>
    </xf>
    <xf numFmtId="0" fontId="5" fillId="37" borderId="64" xfId="33" applyFont="1" applyFill="1" applyBorder="1" applyAlignment="1">
      <alignment horizontal="center" vertical="center" shrinkToFit="1"/>
      <protection/>
    </xf>
    <xf numFmtId="0" fontId="5" fillId="37" borderId="65" xfId="33" applyFont="1" applyFill="1" applyBorder="1" applyAlignment="1">
      <alignment horizontal="center" vertical="center" shrinkToFit="1"/>
      <protection/>
    </xf>
    <xf numFmtId="0" fontId="21" fillId="0" borderId="0" xfId="33" applyFont="1" applyBorder="1" applyAlignment="1">
      <alignment horizontal="center" vertical="center" wrapText="1"/>
      <protection/>
    </xf>
    <xf numFmtId="0" fontId="4" fillId="0" borderId="0" xfId="33" applyFont="1" applyBorder="1" applyAlignment="1">
      <alignment horizontal="center" vertical="center"/>
      <protection/>
    </xf>
    <xf numFmtId="0" fontId="5" fillId="0" borderId="75" xfId="33" applyFont="1" applyBorder="1" applyAlignment="1">
      <alignment horizontal="center" vertical="center"/>
      <protection/>
    </xf>
    <xf numFmtId="0" fontId="5" fillId="36" borderId="75" xfId="33" applyFont="1" applyFill="1" applyBorder="1" applyAlignment="1">
      <alignment horizontal="center" vertical="center" shrinkToFit="1"/>
      <protection/>
    </xf>
    <xf numFmtId="0" fontId="5" fillId="0" borderId="76" xfId="33" applyFont="1" applyBorder="1" applyAlignment="1">
      <alignment horizontal="center" vertical="center" wrapText="1"/>
      <protection/>
    </xf>
    <xf numFmtId="0" fontId="5" fillId="0" borderId="76" xfId="33" applyFont="1" applyBorder="1" applyAlignment="1">
      <alignment horizontal="center" vertical="center"/>
      <protection/>
    </xf>
    <xf numFmtId="0" fontId="5" fillId="36" borderId="76" xfId="33" applyFont="1" applyFill="1" applyBorder="1" applyAlignment="1">
      <alignment horizontal="center" vertical="center" shrinkToFit="1"/>
      <protection/>
    </xf>
    <xf numFmtId="0" fontId="5" fillId="36" borderId="77" xfId="33" applyFont="1" applyFill="1" applyBorder="1" applyAlignment="1">
      <alignment horizontal="center" vertical="center" shrinkToFit="1"/>
      <protection/>
    </xf>
    <xf numFmtId="0" fontId="5" fillId="36" borderId="10" xfId="33" applyFont="1" applyFill="1" applyBorder="1" applyAlignment="1">
      <alignment horizontal="center" vertical="center" shrinkToFit="1"/>
      <protection/>
    </xf>
    <xf numFmtId="0" fontId="5" fillId="0" borderId="12" xfId="33" applyFont="1" applyBorder="1" applyAlignment="1">
      <alignment horizontal="center" vertical="center"/>
      <protection/>
    </xf>
    <xf numFmtId="0" fontId="5" fillId="0" borderId="78" xfId="33" applyFont="1" applyBorder="1" applyAlignment="1">
      <alignment horizontal="center" vertical="center"/>
      <protection/>
    </xf>
    <xf numFmtId="0" fontId="5" fillId="36" borderId="13" xfId="33" applyFont="1" applyFill="1" applyBorder="1" applyAlignment="1">
      <alignment horizontal="center" vertical="center"/>
      <protection/>
    </xf>
    <xf numFmtId="0" fontId="5" fillId="0" borderId="11" xfId="33" applyFont="1" applyBorder="1" applyAlignment="1">
      <alignment horizontal="center" vertical="center" wrapText="1"/>
      <protection/>
    </xf>
    <xf numFmtId="0" fontId="5" fillId="0" borderId="11" xfId="33" applyFont="1" applyBorder="1" applyAlignment="1">
      <alignment horizontal="center" vertical="center"/>
      <protection/>
    </xf>
    <xf numFmtId="0" fontId="5" fillId="0" borderId="28" xfId="33" applyFont="1" applyBorder="1" applyAlignment="1">
      <alignment horizontal="center" vertical="center"/>
      <protection/>
    </xf>
    <xf numFmtId="0" fontId="5" fillId="0" borderId="79" xfId="33" applyFont="1" applyBorder="1" applyAlignment="1">
      <alignment horizontal="center" vertical="center"/>
      <protection/>
    </xf>
    <xf numFmtId="0" fontId="5" fillId="0" borderId="28" xfId="33" applyFont="1" applyBorder="1" applyAlignment="1">
      <alignment horizontal="center" vertical="center" wrapText="1"/>
      <protection/>
    </xf>
    <xf numFmtId="0" fontId="28" fillId="36" borderId="17" xfId="33" applyFont="1" applyFill="1" applyBorder="1" applyAlignment="1">
      <alignment horizontal="center" vertical="center" wrapText="1"/>
      <protection/>
    </xf>
    <xf numFmtId="0" fontId="28" fillId="36" borderId="11" xfId="33" applyFont="1" applyFill="1" applyBorder="1" applyAlignment="1">
      <alignment horizontal="center" vertical="center" wrapText="1"/>
      <protection/>
    </xf>
    <xf numFmtId="0" fontId="28" fillId="36" borderId="80" xfId="33" applyFont="1" applyFill="1" applyBorder="1" applyAlignment="1">
      <alignment horizontal="center" vertical="center" wrapText="1"/>
      <protection/>
    </xf>
    <xf numFmtId="0" fontId="28" fillId="36" borderId="71" xfId="33" applyFont="1" applyFill="1" applyBorder="1" applyAlignment="1">
      <alignment horizontal="center" vertical="center" wrapText="1"/>
      <protection/>
    </xf>
    <xf numFmtId="0" fontId="17" fillId="37" borderId="17" xfId="33" applyFont="1" applyFill="1" applyBorder="1" applyAlignment="1">
      <alignment horizontal="center" vertical="center" wrapText="1"/>
      <protection/>
    </xf>
    <xf numFmtId="0" fontId="17" fillId="37" borderId="11" xfId="33" applyFont="1" applyFill="1" applyBorder="1" applyAlignment="1">
      <alignment horizontal="center" vertical="center" wrapText="1"/>
      <protection/>
    </xf>
    <xf numFmtId="0" fontId="17" fillId="37" borderId="81" xfId="33" applyFont="1" applyFill="1" applyBorder="1" applyAlignment="1">
      <alignment horizontal="center" vertical="center" wrapText="1"/>
      <protection/>
    </xf>
    <xf numFmtId="0" fontId="71" fillId="39" borderId="48" xfId="33" applyFont="1" applyFill="1" applyBorder="1" applyAlignment="1">
      <alignment horizontal="center" vertical="center" wrapText="1"/>
      <protection/>
    </xf>
    <xf numFmtId="0" fontId="71" fillId="39" borderId="49" xfId="33" applyFont="1" applyFill="1" applyBorder="1" applyAlignment="1">
      <alignment horizontal="center" vertical="center" wrapText="1"/>
      <protection/>
    </xf>
    <xf numFmtId="0" fontId="71" fillId="39" borderId="50" xfId="33" applyFont="1" applyFill="1" applyBorder="1" applyAlignment="1">
      <alignment horizontal="center" vertical="center" wrapText="1"/>
      <protection/>
    </xf>
    <xf numFmtId="0" fontId="71" fillId="39" borderId="34" xfId="33" applyFont="1" applyFill="1" applyBorder="1" applyAlignment="1">
      <alignment horizontal="center" vertical="center" wrapText="1"/>
      <protection/>
    </xf>
    <xf numFmtId="0" fontId="71" fillId="39" borderId="41" xfId="33" applyFont="1" applyFill="1" applyBorder="1" applyAlignment="1">
      <alignment horizontal="center" vertical="center" wrapText="1"/>
      <protection/>
    </xf>
    <xf numFmtId="0" fontId="71" fillId="39" borderId="42" xfId="33" applyFont="1" applyFill="1" applyBorder="1" applyAlignment="1">
      <alignment horizontal="center" vertical="center" wrapText="1"/>
      <protection/>
    </xf>
    <xf numFmtId="0" fontId="72" fillId="0" borderId="0" xfId="33" applyFont="1" applyAlignment="1">
      <alignment horizontal="left" vertical="center" wrapText="1"/>
      <protection/>
    </xf>
    <xf numFmtId="0" fontId="3" fillId="40" borderId="0" xfId="0" applyFont="1" applyFill="1" applyAlignment="1">
      <alignment horizontal="center" vertical="center" wrapText="1"/>
    </xf>
    <xf numFmtId="0" fontId="3" fillId="34" borderId="0" xfId="0" applyFont="1" applyFill="1" applyAlignment="1">
      <alignment horizontal="center" vertical="center"/>
    </xf>
    <xf numFmtId="0" fontId="3" fillId="33" borderId="0" xfId="33" applyFont="1" applyFill="1" applyAlignment="1">
      <alignment horizontal="center" vertical="center"/>
      <protection/>
    </xf>
    <xf numFmtId="0" fontId="3" fillId="35" borderId="0" xfId="33" applyFont="1" applyFill="1" applyAlignment="1">
      <alignment horizontal="center" vertical="center"/>
      <protection/>
    </xf>
    <xf numFmtId="0" fontId="28" fillId="0" borderId="17" xfId="33" applyNumberFormat="1" applyFont="1" applyFill="1" applyBorder="1" applyAlignment="1">
      <alignment horizontal="center" vertical="center" wrapText="1" shrinkToFit="1"/>
      <protection/>
    </xf>
    <xf numFmtId="0" fontId="28" fillId="0" borderId="11" xfId="33" applyNumberFormat="1" applyFont="1" applyFill="1" applyBorder="1" applyAlignment="1">
      <alignment horizontal="center" vertical="center" shrinkToFit="1"/>
      <protection/>
    </xf>
    <xf numFmtId="0" fontId="28" fillId="0" borderId="28" xfId="33" applyNumberFormat="1" applyFont="1" applyFill="1" applyBorder="1" applyAlignment="1">
      <alignment horizontal="center" vertical="center" shrinkToFit="1"/>
      <protection/>
    </xf>
    <xf numFmtId="0" fontId="3" fillId="0" borderId="13" xfId="33" applyFont="1" applyFill="1" applyBorder="1" applyAlignment="1">
      <alignment horizontal="center" vertical="center" wrapText="1" shrinkToFit="1"/>
      <protection/>
    </xf>
    <xf numFmtId="0" fontId="3" fillId="0" borderId="13" xfId="33" applyFont="1" applyFill="1" applyBorder="1" applyAlignment="1">
      <alignment horizontal="center" vertical="center" shrinkToFit="1"/>
      <protection/>
    </xf>
    <xf numFmtId="0" fontId="3" fillId="0" borderId="19" xfId="33"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protection/>
    </xf>
    <xf numFmtId="0" fontId="3" fillId="0" borderId="20" xfId="33" applyNumberFormat="1" applyFont="1" applyFill="1" applyBorder="1" applyAlignment="1">
      <alignment horizontal="center" vertical="center"/>
      <protection/>
    </xf>
    <xf numFmtId="0" fontId="3" fillId="0" borderId="10" xfId="33" applyFont="1" applyBorder="1" applyAlignment="1">
      <alignment horizontal="center" vertical="center"/>
      <protection/>
    </xf>
    <xf numFmtId="0" fontId="5" fillId="36" borderId="63" xfId="33" applyFont="1" applyFill="1" applyBorder="1" applyAlignment="1">
      <alignment horizontal="center" vertical="center" shrinkToFit="1"/>
      <protection/>
    </xf>
    <xf numFmtId="0" fontId="5" fillId="36" borderId="64" xfId="33" applyFont="1" applyFill="1" applyBorder="1" applyAlignment="1">
      <alignment horizontal="center" vertical="center" shrinkToFit="1"/>
      <protection/>
    </xf>
    <xf numFmtId="0" fontId="5" fillId="36" borderId="65" xfId="33" applyFont="1" applyFill="1" applyBorder="1" applyAlignment="1">
      <alignment horizontal="center" vertical="center" shrinkToFit="1"/>
      <protection/>
    </xf>
    <xf numFmtId="0" fontId="5" fillId="36" borderId="56" xfId="33" applyFont="1" applyFill="1" applyBorder="1" applyAlignment="1">
      <alignment horizontal="center" vertical="center" shrinkToFit="1"/>
      <protection/>
    </xf>
    <xf numFmtId="0" fontId="5" fillId="36" borderId="57" xfId="33" applyFont="1" applyFill="1" applyBorder="1" applyAlignment="1">
      <alignment horizontal="center" vertical="center" shrinkToFit="1"/>
      <protection/>
    </xf>
    <xf numFmtId="0" fontId="5" fillId="36" borderId="58" xfId="33" applyFont="1" applyFill="1" applyBorder="1" applyAlignment="1">
      <alignment horizontal="center" vertical="center" shrinkToFit="1"/>
      <protection/>
    </xf>
    <xf numFmtId="0" fontId="3" fillId="0" borderId="17" xfId="33" applyFont="1" applyFill="1" applyBorder="1" applyAlignment="1">
      <alignment horizontal="center" vertical="center"/>
      <protection/>
    </xf>
    <xf numFmtId="0" fontId="3" fillId="0" borderId="11" xfId="33" applyFont="1" applyFill="1" applyBorder="1" applyAlignment="1">
      <alignment horizontal="center" vertical="center"/>
      <protection/>
    </xf>
    <xf numFmtId="0" fontId="3" fillId="0" borderId="28" xfId="33" applyFont="1" applyFill="1" applyBorder="1" applyAlignment="1">
      <alignment horizontal="center" vertical="center"/>
      <protection/>
    </xf>
    <xf numFmtId="0" fontId="3" fillId="0" borderId="82" xfId="33" applyFont="1" applyFill="1" applyBorder="1" applyAlignment="1">
      <alignment horizontal="center" vertical="center"/>
      <protection/>
    </xf>
    <xf numFmtId="0" fontId="3" fillId="0" borderId="83" xfId="33" applyFont="1" applyFill="1" applyBorder="1" applyAlignment="1">
      <alignment horizontal="center" vertical="center"/>
      <protection/>
    </xf>
    <xf numFmtId="0" fontId="3" fillId="0" borderId="84" xfId="33" applyFont="1" applyFill="1" applyBorder="1" applyAlignment="1">
      <alignment horizontal="center" vertical="center"/>
      <protection/>
    </xf>
    <xf numFmtId="0" fontId="5" fillId="0" borderId="0" xfId="33" applyFont="1" applyFill="1" applyBorder="1" applyAlignment="1">
      <alignment horizontal="left" vertical="center"/>
      <protection/>
    </xf>
    <xf numFmtId="0" fontId="3" fillId="0" borderId="20" xfId="33" applyFont="1" applyFill="1" applyBorder="1" applyAlignment="1">
      <alignment horizontal="center" vertical="center" shrinkToFit="1"/>
      <protection/>
    </xf>
    <xf numFmtId="177" fontId="3" fillId="0" borderId="20" xfId="33" applyNumberFormat="1" applyFont="1" applyFill="1" applyBorder="1" applyAlignment="1">
      <alignment horizontal="center" vertical="center"/>
      <protection/>
    </xf>
    <xf numFmtId="0" fontId="3" fillId="0" borderId="36" xfId="33" applyFont="1" applyFill="1" applyBorder="1" applyAlignment="1">
      <alignment horizontal="center" vertical="center" shrinkToFit="1"/>
      <protection/>
    </xf>
    <xf numFmtId="0" fontId="3" fillId="0" borderId="85" xfId="33" applyFont="1" applyFill="1" applyBorder="1" applyAlignment="1">
      <alignment horizontal="center" vertical="center"/>
      <protection/>
    </xf>
    <xf numFmtId="0" fontId="3" fillId="0" borderId="86" xfId="33" applyFont="1" applyFill="1" applyBorder="1" applyAlignment="1">
      <alignment horizontal="center" vertical="center"/>
      <protection/>
    </xf>
    <xf numFmtId="0" fontId="3" fillId="0" borderId="87" xfId="33" applyFont="1" applyFill="1" applyBorder="1" applyAlignment="1">
      <alignment horizontal="center" vertical="center"/>
      <protection/>
    </xf>
    <xf numFmtId="0" fontId="3" fillId="0" borderId="17" xfId="33" applyNumberFormat="1" applyFont="1" applyFill="1" applyBorder="1" applyAlignment="1">
      <alignment horizontal="center" vertical="center"/>
      <protection/>
    </xf>
    <xf numFmtId="0" fontId="3" fillId="0" borderId="11" xfId="33" applyNumberFormat="1" applyFont="1" applyFill="1" applyBorder="1" applyAlignment="1">
      <alignment horizontal="center" vertical="center"/>
      <protection/>
    </xf>
    <xf numFmtId="0" fontId="3" fillId="0" borderId="88" xfId="33" applyFont="1" applyFill="1" applyBorder="1" applyAlignment="1">
      <alignment horizontal="center" vertical="center" shrinkToFit="1"/>
      <protection/>
    </xf>
    <xf numFmtId="0" fontId="5" fillId="0" borderId="13" xfId="33" applyFont="1" applyFill="1" applyBorder="1" applyAlignment="1">
      <alignment horizontal="center" vertical="center" shrinkToFit="1"/>
      <protection/>
    </xf>
    <xf numFmtId="0" fontId="5" fillId="0" borderId="12" xfId="33" applyFont="1" applyFill="1" applyBorder="1" applyAlignment="1">
      <alignment horizontal="center" vertical="center"/>
      <protection/>
    </xf>
    <xf numFmtId="0" fontId="5" fillId="0" borderId="89" xfId="33" applyFont="1" applyFill="1" applyBorder="1" applyAlignment="1">
      <alignment horizontal="center" vertical="center"/>
      <protection/>
    </xf>
    <xf numFmtId="0" fontId="5" fillId="0" borderId="71" xfId="33" applyFont="1" applyFill="1" applyBorder="1" applyAlignment="1">
      <alignment horizontal="center" vertical="center" shrinkToFit="1"/>
      <protection/>
    </xf>
    <xf numFmtId="0" fontId="5" fillId="0" borderId="90" xfId="33" applyFont="1" applyFill="1" applyBorder="1" applyAlignment="1">
      <alignment horizontal="center" vertical="center"/>
      <protection/>
    </xf>
    <xf numFmtId="0" fontId="5" fillId="0" borderId="54" xfId="33" applyFont="1" applyFill="1" applyBorder="1" applyAlignment="1">
      <alignment horizontal="center" vertical="center"/>
      <protection/>
    </xf>
    <xf numFmtId="0" fontId="5" fillId="0" borderId="20" xfId="33" applyFont="1" applyFill="1" applyBorder="1" applyAlignment="1">
      <alignment horizontal="center" vertical="center"/>
      <protection/>
    </xf>
    <xf numFmtId="0" fontId="5" fillId="0" borderId="88" xfId="33" applyFont="1" applyFill="1" applyBorder="1" applyAlignment="1">
      <alignment horizontal="center" vertical="center"/>
      <protection/>
    </xf>
    <xf numFmtId="0" fontId="5" fillId="0" borderId="91" xfId="33" applyFont="1" applyFill="1" applyBorder="1" applyAlignment="1">
      <alignment horizontal="center" vertical="center"/>
      <protection/>
    </xf>
    <xf numFmtId="0" fontId="5" fillId="0" borderId="13" xfId="33" applyFont="1" applyFill="1" applyBorder="1" applyAlignment="1">
      <alignment horizontal="center" vertical="center"/>
      <protection/>
    </xf>
    <xf numFmtId="0" fontId="5" fillId="0" borderId="52" xfId="33" applyFont="1" applyFill="1" applyBorder="1" applyAlignment="1">
      <alignment horizontal="center" vertical="center" shrinkToFit="1"/>
      <protection/>
    </xf>
    <xf numFmtId="0" fontId="5" fillId="0" borderId="92" xfId="33" applyFont="1" applyFill="1" applyBorder="1" applyAlignment="1">
      <alignment horizontal="center" vertical="center"/>
      <protection/>
    </xf>
    <xf numFmtId="0" fontId="5" fillId="0" borderId="93" xfId="33" applyFont="1" applyFill="1" applyBorder="1" applyAlignment="1">
      <alignment horizontal="center" vertical="center"/>
      <protection/>
    </xf>
    <xf numFmtId="0" fontId="5" fillId="0" borderId="94" xfId="33" applyFont="1" applyFill="1" applyBorder="1" applyAlignment="1">
      <alignment horizontal="center" vertical="center" shrinkToFit="1"/>
      <protection/>
    </xf>
    <xf numFmtId="0" fontId="5" fillId="0" borderId="95" xfId="33" applyFont="1" applyFill="1" applyBorder="1" applyAlignment="1">
      <alignment horizontal="center" vertical="center" shrinkToFit="1"/>
      <protection/>
    </xf>
    <xf numFmtId="0" fontId="5" fillId="0" borderId="96" xfId="33" applyFont="1" applyFill="1" applyBorder="1" applyAlignment="1">
      <alignment horizontal="center" vertical="center" shrinkToFit="1"/>
      <protection/>
    </xf>
    <xf numFmtId="0" fontId="5" fillId="0" borderId="97" xfId="33" applyFont="1" applyFill="1" applyBorder="1" applyAlignment="1">
      <alignment horizontal="center" vertical="center" shrinkToFit="1"/>
      <protection/>
    </xf>
    <xf numFmtId="0" fontId="5" fillId="0" borderId="98" xfId="33" applyFont="1" applyFill="1" applyBorder="1" applyAlignment="1">
      <alignment horizontal="center" vertical="center"/>
      <protection/>
    </xf>
    <xf numFmtId="0" fontId="5" fillId="0" borderId="56" xfId="33" applyFont="1" applyFill="1" applyBorder="1" applyAlignment="1">
      <alignment horizontal="center" vertical="center" shrinkToFit="1"/>
      <protection/>
    </xf>
    <xf numFmtId="0" fontId="5" fillId="0" borderId="57" xfId="33" applyFont="1" applyFill="1" applyBorder="1" applyAlignment="1">
      <alignment horizontal="center" vertical="center" shrinkToFit="1"/>
      <protection/>
    </xf>
    <xf numFmtId="0" fontId="5" fillId="0" borderId="58" xfId="33" applyFont="1" applyFill="1" applyBorder="1" applyAlignment="1">
      <alignment horizontal="center" vertical="center" shrinkToFit="1"/>
      <protection/>
    </xf>
    <xf numFmtId="0" fontId="5" fillId="0" borderId="99" xfId="33" applyFont="1" applyFill="1" applyBorder="1" applyAlignment="1">
      <alignment horizontal="center" vertical="center" shrinkToFit="1"/>
      <protection/>
    </xf>
    <xf numFmtId="0" fontId="17" fillId="0" borderId="100" xfId="33" applyFont="1" applyFill="1" applyBorder="1" applyAlignment="1">
      <alignment horizontal="center" vertical="center" wrapText="1"/>
      <protection/>
    </xf>
    <xf numFmtId="0" fontId="17" fillId="0" borderId="101" xfId="33" applyFont="1" applyFill="1" applyBorder="1" applyAlignment="1">
      <alignment horizontal="center" vertical="center" wrapText="1"/>
      <protection/>
    </xf>
    <xf numFmtId="0" fontId="17" fillId="0" borderId="102" xfId="33" applyFont="1" applyFill="1" applyBorder="1" applyAlignment="1">
      <alignment horizontal="center" vertical="center" wrapText="1"/>
      <protection/>
    </xf>
    <xf numFmtId="0" fontId="5" fillId="0" borderId="103" xfId="33" applyFont="1" applyFill="1" applyBorder="1" applyAlignment="1">
      <alignment horizontal="center" vertical="center"/>
      <protection/>
    </xf>
    <xf numFmtId="0" fontId="5" fillId="0" borderId="55" xfId="33" applyFont="1" applyFill="1" applyBorder="1" applyAlignment="1">
      <alignment horizontal="center" vertical="center"/>
      <protection/>
    </xf>
    <xf numFmtId="0" fontId="21" fillId="0" borderId="0" xfId="33" applyFont="1" applyFill="1" applyBorder="1" applyAlignment="1">
      <alignment horizontal="center" vertical="center" wrapText="1"/>
      <protection/>
    </xf>
    <xf numFmtId="0" fontId="4" fillId="0" borderId="0" xfId="33" applyFont="1" applyFill="1" applyBorder="1" applyAlignment="1">
      <alignment horizontal="center" vertical="center"/>
      <protection/>
    </xf>
    <xf numFmtId="0" fontId="5" fillId="0" borderId="104" xfId="33" applyFont="1" applyFill="1" applyBorder="1" applyAlignment="1">
      <alignment horizontal="center" vertical="center"/>
      <protection/>
    </xf>
    <xf numFmtId="0" fontId="5" fillId="0" borderId="105" xfId="33" applyFont="1" applyFill="1" applyBorder="1" applyAlignment="1">
      <alignment horizontal="center" vertical="center"/>
      <protection/>
    </xf>
    <xf numFmtId="0" fontId="5" fillId="0" borderId="105" xfId="33" applyFont="1" applyFill="1" applyBorder="1" applyAlignment="1">
      <alignment horizontal="center" vertical="center" shrinkToFit="1"/>
      <protection/>
    </xf>
    <xf numFmtId="0" fontId="5" fillId="0" borderId="106" xfId="33" applyFont="1" applyFill="1" applyBorder="1" applyAlignment="1">
      <alignment horizontal="center" vertical="center"/>
      <protection/>
    </xf>
    <xf numFmtId="0" fontId="5" fillId="0" borderId="107" xfId="33" applyFont="1" applyFill="1" applyBorder="1" applyAlignment="1">
      <alignment horizontal="center" vertical="center"/>
      <protection/>
    </xf>
    <xf numFmtId="0" fontId="8" fillId="0" borderId="108" xfId="33" applyFont="1" applyFill="1" applyBorder="1" applyAlignment="1">
      <alignment horizontal="center" vertical="center" wrapText="1"/>
      <protection/>
    </xf>
    <xf numFmtId="0" fontId="8" fillId="0" borderId="109" xfId="33" applyFont="1" applyFill="1" applyBorder="1" applyAlignment="1">
      <alignment horizontal="center" vertical="center" wrapText="1"/>
      <protection/>
    </xf>
    <xf numFmtId="0" fontId="8" fillId="0" borderId="110" xfId="33" applyFont="1" applyFill="1" applyBorder="1" applyAlignment="1">
      <alignment horizontal="center" vertical="center" wrapText="1"/>
      <protection/>
    </xf>
    <xf numFmtId="0" fontId="5" fillId="0" borderId="111" xfId="33" applyFont="1" applyFill="1" applyBorder="1" applyAlignment="1">
      <alignment horizontal="center" vertical="center"/>
      <protection/>
    </xf>
    <xf numFmtId="0" fontId="5" fillId="0" borderId="112" xfId="33" applyFont="1" applyFill="1" applyBorder="1" applyAlignment="1">
      <alignment horizontal="center" vertical="center"/>
      <protection/>
    </xf>
    <xf numFmtId="0" fontId="5" fillId="0" borderId="52" xfId="33" applyFont="1" applyFill="1" applyBorder="1" applyAlignment="1">
      <alignment horizontal="center" vertical="center"/>
      <protection/>
    </xf>
    <xf numFmtId="0" fontId="5" fillId="0" borderId="113" xfId="33" applyFont="1" applyFill="1" applyBorder="1" applyAlignment="1">
      <alignment horizontal="center" vertical="center" shrinkToFit="1"/>
      <protection/>
    </xf>
    <xf numFmtId="0" fontId="5" fillId="0" borderId="114" xfId="33" applyFont="1" applyFill="1" applyBorder="1" applyAlignment="1">
      <alignment horizontal="center" vertical="center" shrinkToFit="1"/>
      <protection/>
    </xf>
    <xf numFmtId="0" fontId="5" fillId="0" borderId="115" xfId="33" applyFont="1" applyFill="1" applyBorder="1" applyAlignment="1">
      <alignment horizontal="center" vertical="center" shrinkToFit="1"/>
      <protection/>
    </xf>
    <xf numFmtId="0" fontId="5" fillId="0" borderId="109" xfId="33" applyFont="1" applyFill="1" applyBorder="1" applyAlignment="1">
      <alignment horizontal="center" vertical="center" wrapText="1"/>
      <protection/>
    </xf>
    <xf numFmtId="0" fontId="5" fillId="0" borderId="110" xfId="33" applyFont="1" applyFill="1" applyBorder="1" applyAlignment="1">
      <alignment horizontal="center" vertical="center" wrapText="1"/>
      <protection/>
    </xf>
    <xf numFmtId="0" fontId="28" fillId="0" borderId="91" xfId="33" applyFont="1" applyFill="1" applyBorder="1" applyAlignment="1">
      <alignment horizontal="center" vertical="center"/>
      <protection/>
    </xf>
    <xf numFmtId="0" fontId="28" fillId="0" borderId="13" xfId="33" applyFont="1" applyFill="1" applyBorder="1" applyAlignment="1">
      <alignment horizontal="center" vertical="center"/>
      <protection/>
    </xf>
    <xf numFmtId="0" fontId="5" fillId="0" borderId="116" xfId="33" applyFont="1" applyFill="1" applyBorder="1" applyAlignment="1">
      <alignment horizontal="center" vertical="center"/>
      <protection/>
    </xf>
    <xf numFmtId="0" fontId="5" fillId="0" borderId="62" xfId="33" applyFont="1" applyFill="1" applyBorder="1" applyAlignment="1">
      <alignment horizontal="center" vertical="center"/>
      <protection/>
    </xf>
    <xf numFmtId="0" fontId="5" fillId="0" borderId="63" xfId="33" applyFont="1" applyFill="1" applyBorder="1" applyAlignment="1">
      <alignment horizontal="center" vertical="center" shrinkToFit="1"/>
      <protection/>
    </xf>
    <xf numFmtId="0" fontId="5" fillId="0" borderId="64" xfId="33" applyFont="1" applyFill="1" applyBorder="1" applyAlignment="1">
      <alignment horizontal="center" vertical="center" shrinkToFit="1"/>
      <protection/>
    </xf>
    <xf numFmtId="0" fontId="5" fillId="0" borderId="65" xfId="33" applyFont="1" applyFill="1" applyBorder="1" applyAlignment="1">
      <alignment horizontal="center" vertical="center" shrinkToFit="1"/>
      <protection/>
    </xf>
    <xf numFmtId="0" fontId="5" fillId="0" borderId="117" xfId="33" applyFont="1" applyFill="1" applyBorder="1" applyAlignment="1">
      <alignment horizontal="center" vertical="center" shrinkToFit="1"/>
      <protection/>
    </xf>
    <xf numFmtId="0" fontId="5" fillId="0" borderId="59" xfId="33" applyFont="1" applyFill="1" applyBorder="1" applyAlignment="1">
      <alignment horizontal="center" vertical="center" shrinkToFit="1"/>
      <protection/>
    </xf>
    <xf numFmtId="0" fontId="5" fillId="0" borderId="60" xfId="33" applyFont="1" applyFill="1" applyBorder="1" applyAlignment="1">
      <alignment horizontal="center" vertical="center" shrinkToFit="1"/>
      <protection/>
    </xf>
    <xf numFmtId="0" fontId="5" fillId="0" borderId="61" xfId="33" applyFont="1" applyFill="1" applyBorder="1" applyAlignment="1">
      <alignment horizontal="center" vertical="center" shrinkToFit="1"/>
      <protection/>
    </xf>
    <xf numFmtId="0" fontId="8" fillId="0" borderId="43" xfId="33" applyFont="1" applyFill="1" applyBorder="1" applyAlignment="1">
      <alignment horizontal="center" vertical="center" wrapText="1" shrinkToFit="1"/>
      <protection/>
    </xf>
    <xf numFmtId="0" fontId="8" fillId="0" borderId="43" xfId="33" applyFont="1" applyFill="1" applyBorder="1" applyAlignment="1">
      <alignment horizontal="center" vertical="center" shrinkToFit="1"/>
      <protection/>
    </xf>
    <xf numFmtId="0" fontId="8" fillId="0" borderId="118" xfId="33" applyFont="1" applyFill="1" applyBorder="1" applyAlignment="1">
      <alignment horizontal="center" vertical="center" shrinkToFit="1"/>
      <protection/>
    </xf>
    <xf numFmtId="0" fontId="5" fillId="0" borderId="119" xfId="33" applyFont="1" applyFill="1" applyBorder="1" applyAlignment="1">
      <alignment horizontal="center" vertical="center" shrinkToFit="1"/>
      <protection/>
    </xf>
    <xf numFmtId="0" fontId="3" fillId="0" borderId="29" xfId="33" applyFont="1" applyFill="1" applyBorder="1" applyAlignment="1">
      <alignment horizontal="center" vertical="center"/>
      <protection/>
    </xf>
    <xf numFmtId="0" fontId="3" fillId="0" borderId="29" xfId="33" applyFont="1" applyFill="1" applyBorder="1" applyAlignment="1">
      <alignment horizontal="center" vertical="center" wrapText="1"/>
      <protection/>
    </xf>
    <xf numFmtId="0" fontId="3" fillId="0" borderId="120" xfId="33" applyFont="1" applyFill="1" applyBorder="1" applyAlignment="1">
      <alignment horizontal="center" vertical="center"/>
      <protection/>
    </xf>
    <xf numFmtId="0" fontId="3" fillId="0" borderId="39" xfId="33" applyFont="1" applyFill="1" applyBorder="1" applyAlignment="1">
      <alignment horizontal="center" vertical="center"/>
      <protection/>
    </xf>
    <xf numFmtId="0" fontId="8" fillId="0" borderId="43" xfId="33" applyFont="1" applyFill="1" applyBorder="1" applyAlignment="1">
      <alignment horizontal="center" vertical="center" wrapText="1"/>
      <protection/>
    </xf>
    <xf numFmtId="0" fontId="8" fillId="0" borderId="43" xfId="33" applyFont="1" applyFill="1" applyBorder="1" applyAlignment="1">
      <alignment horizontal="center" vertical="center"/>
      <protection/>
    </xf>
    <xf numFmtId="0" fontId="3" fillId="0" borderId="83" xfId="33" applyFont="1" applyFill="1" applyBorder="1" applyAlignment="1">
      <alignment horizontal="center" vertical="center" wrapText="1"/>
      <protection/>
    </xf>
    <xf numFmtId="0" fontId="3" fillId="0" borderId="43" xfId="33" applyFont="1" applyFill="1" applyBorder="1" applyAlignment="1">
      <alignment horizontal="center" vertical="center"/>
      <protection/>
    </xf>
    <xf numFmtId="0" fontId="3" fillId="0" borderId="19" xfId="33" applyNumberFormat="1" applyFont="1" applyFill="1" applyBorder="1" applyAlignment="1">
      <alignment horizontal="center" vertical="center" shrinkToFit="1"/>
      <protection/>
    </xf>
    <xf numFmtId="0" fontId="3" fillId="0" borderId="36" xfId="33" applyNumberFormat="1" applyFont="1" applyFill="1" applyBorder="1" applyAlignment="1">
      <alignment horizontal="center" vertical="center" shrinkToFit="1"/>
      <protection/>
    </xf>
    <xf numFmtId="0" fontId="3" fillId="0" borderId="74" xfId="33" applyNumberFormat="1" applyFont="1" applyFill="1" applyBorder="1" applyAlignment="1">
      <alignment horizontal="center" vertical="center" shrinkToFit="1"/>
      <protection/>
    </xf>
    <xf numFmtId="0" fontId="8" fillId="0" borderId="13" xfId="33" applyFont="1" applyFill="1" applyBorder="1" applyAlignment="1">
      <alignment horizontal="center" vertical="center" wrapText="1" shrinkToFit="1"/>
      <protection/>
    </xf>
    <xf numFmtId="0" fontId="8" fillId="0" borderId="13" xfId="33" applyFont="1" applyFill="1" applyBorder="1" applyAlignment="1">
      <alignment horizontal="center" vertical="center" shrinkToFit="1"/>
      <protection/>
    </xf>
    <xf numFmtId="0" fontId="8" fillId="0" borderId="19" xfId="33" applyFont="1" applyFill="1" applyBorder="1" applyAlignment="1">
      <alignment horizontal="center" vertical="center" shrinkToFit="1"/>
      <protection/>
    </xf>
    <xf numFmtId="14" fontId="3" fillId="0" borderId="29" xfId="33" applyNumberFormat="1" applyFont="1" applyFill="1" applyBorder="1" applyAlignment="1">
      <alignment horizontal="center" vertical="center"/>
      <protection/>
    </xf>
    <xf numFmtId="0" fontId="3" fillId="0" borderId="29" xfId="33" applyNumberFormat="1" applyFont="1" applyFill="1" applyBorder="1" applyAlignment="1">
      <alignment horizontal="center" vertical="center"/>
      <protection/>
    </xf>
    <xf numFmtId="0" fontId="5" fillId="0" borderId="121"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5" fillId="0" borderId="122" xfId="33" applyFont="1" applyFill="1" applyBorder="1" applyAlignment="1">
      <alignment horizontal="center" vertical="center"/>
      <protection/>
    </xf>
    <xf numFmtId="0" fontId="5" fillId="0" borderId="38" xfId="33" applyFont="1" applyFill="1" applyBorder="1" applyAlignment="1">
      <alignment horizontal="center" vertical="center"/>
      <protection/>
    </xf>
    <xf numFmtId="49" fontId="5" fillId="0" borderId="52" xfId="33" applyNumberFormat="1" applyFont="1" applyFill="1" applyBorder="1" applyAlignment="1">
      <alignment horizontal="left" vertical="center" wrapText="1"/>
      <protection/>
    </xf>
    <xf numFmtId="49" fontId="5" fillId="0" borderId="10" xfId="33" applyNumberFormat="1" applyFont="1" applyFill="1" applyBorder="1" applyAlignment="1">
      <alignment horizontal="center" vertical="center" shrinkToFit="1"/>
      <protection/>
    </xf>
    <xf numFmtId="0" fontId="5" fillId="0" borderId="123" xfId="33" applyFont="1" applyFill="1" applyBorder="1" applyAlignment="1">
      <alignment horizontal="center" vertical="center"/>
      <protection/>
    </xf>
    <xf numFmtId="49" fontId="5" fillId="0" borderId="124" xfId="33" applyNumberFormat="1" applyFont="1" applyFill="1" applyBorder="1" applyAlignment="1">
      <alignment horizontal="center" vertical="center" wrapText="1"/>
      <protection/>
    </xf>
    <xf numFmtId="0" fontId="5" fillId="0" borderId="0" xfId="33" applyFont="1" applyFill="1" applyAlignment="1">
      <alignment horizontal="center" vertical="center"/>
      <protection/>
    </xf>
    <xf numFmtId="0" fontId="0" fillId="0" borderId="0" xfId="33" applyFont="1" applyFill="1" applyBorder="1" applyAlignment="1">
      <alignment horizontal="left"/>
      <protection/>
    </xf>
    <xf numFmtId="0" fontId="5" fillId="0" borderId="125" xfId="33" applyFont="1" applyFill="1" applyBorder="1" applyAlignment="1">
      <alignment horizontal="center" vertical="center"/>
      <protection/>
    </xf>
    <xf numFmtId="0" fontId="5" fillId="0" borderId="126" xfId="33" applyFont="1" applyFill="1" applyBorder="1" applyAlignment="1">
      <alignment horizontal="center" vertical="center"/>
      <protection/>
    </xf>
    <xf numFmtId="49" fontId="5" fillId="0" borderId="126" xfId="33" applyNumberFormat="1" applyFont="1" applyFill="1" applyBorder="1" applyAlignment="1">
      <alignment horizontal="center" vertical="center" wrapText="1"/>
      <protection/>
    </xf>
    <xf numFmtId="49" fontId="5" fillId="0" borderId="10" xfId="33" applyNumberFormat="1" applyFont="1" applyFill="1" applyBorder="1" applyAlignment="1">
      <alignment horizontal="center" vertical="center" wrapText="1"/>
      <protection/>
    </xf>
    <xf numFmtId="0" fontId="5" fillId="0" borderId="127" xfId="33" applyFont="1" applyFill="1" applyBorder="1" applyAlignment="1">
      <alignment horizontal="center" vertical="center"/>
      <protection/>
    </xf>
    <xf numFmtId="0" fontId="5" fillId="0" borderId="0" xfId="33" applyFont="1" applyFill="1" applyBorder="1" applyAlignment="1">
      <alignment horizontal="center" vertical="center"/>
      <protection/>
    </xf>
    <xf numFmtId="0" fontId="8" fillId="0" borderId="0" xfId="33" applyFont="1" applyFill="1" applyBorder="1" applyAlignment="1">
      <alignment horizontal="center" vertical="center" shrinkToFit="1"/>
      <protection/>
    </xf>
    <xf numFmtId="0" fontId="5" fillId="0" borderId="128" xfId="33" applyFont="1" applyFill="1" applyBorder="1" applyAlignment="1">
      <alignment horizontal="center" vertical="center"/>
      <protection/>
    </xf>
    <xf numFmtId="0" fontId="8" fillId="0" borderId="0" xfId="33" applyFont="1" applyFill="1" applyBorder="1" applyAlignment="1">
      <alignment horizontal="left" vertical="center"/>
      <protection/>
    </xf>
    <xf numFmtId="0" fontId="3" fillId="0" borderId="85" xfId="33" applyNumberFormat="1" applyFont="1" applyFill="1" applyBorder="1" applyAlignment="1">
      <alignment horizontal="center" vertical="center"/>
      <protection/>
    </xf>
    <xf numFmtId="0" fontId="3" fillId="0" borderId="86" xfId="33" applyNumberFormat="1" applyFont="1" applyFill="1" applyBorder="1" applyAlignment="1">
      <alignment horizontal="center" vertical="center"/>
      <protection/>
    </xf>
    <xf numFmtId="0" fontId="3" fillId="0" borderId="87" xfId="33" applyNumberFormat="1" applyFont="1" applyFill="1" applyBorder="1" applyAlignment="1">
      <alignment horizontal="center" vertical="center"/>
      <protection/>
    </xf>
    <xf numFmtId="0" fontId="3" fillId="0" borderId="38" xfId="33" applyFont="1" applyFill="1" applyBorder="1" applyAlignment="1">
      <alignment horizontal="center" vertical="center" shrinkToFit="1"/>
      <protection/>
    </xf>
    <xf numFmtId="0" fontId="3" fillId="0" borderId="129" xfId="33" applyFont="1" applyFill="1" applyBorder="1" applyAlignment="1">
      <alignment horizontal="center" vertical="center" shrinkToFit="1"/>
      <protection/>
    </xf>
    <xf numFmtId="177" fontId="3" fillId="0" borderId="35" xfId="33" applyNumberFormat="1" applyFont="1" applyFill="1" applyBorder="1" applyAlignment="1">
      <alignment horizontal="center" vertical="center"/>
      <protection/>
    </xf>
    <xf numFmtId="0" fontId="3" fillId="0" borderId="130" xfId="33" applyFont="1" applyFill="1" applyBorder="1" applyAlignment="1">
      <alignment horizontal="center" vertical="center" shrinkToFit="1"/>
      <protection/>
    </xf>
    <xf numFmtId="0" fontId="3" fillId="0" borderId="131" xfId="33" applyFont="1" applyFill="1" applyBorder="1" applyAlignment="1">
      <alignment horizontal="center" vertical="center" shrinkToFit="1"/>
      <protection/>
    </xf>
    <xf numFmtId="0" fontId="3" fillId="0" borderId="35" xfId="33" applyFont="1" applyFill="1" applyBorder="1" applyAlignment="1">
      <alignment horizontal="center" vertical="center" shrinkToFit="1"/>
      <protection/>
    </xf>
    <xf numFmtId="0" fontId="3" fillId="0" borderId="132" xfId="33" applyFont="1" applyFill="1" applyBorder="1" applyAlignment="1">
      <alignment horizontal="center" vertical="center" shrinkToFit="1"/>
      <protection/>
    </xf>
    <xf numFmtId="0" fontId="3" fillId="0" borderId="0" xfId="33" applyFont="1" applyFill="1" applyBorder="1" applyAlignment="1">
      <alignment horizontal="center" vertical="center"/>
      <protection/>
    </xf>
    <xf numFmtId="0" fontId="14" fillId="0" borderId="0" xfId="61" applyFont="1" applyBorder="1" applyAlignment="1">
      <alignment horizontal="center" vertical="center" wrapText="1"/>
      <protection/>
    </xf>
    <xf numFmtId="0" fontId="14" fillId="0" borderId="133" xfId="61" applyFont="1" applyBorder="1" applyAlignment="1">
      <alignment horizontal="center" vertical="center"/>
      <protection/>
    </xf>
    <xf numFmtId="0" fontId="14" fillId="0" borderId="11" xfId="61" applyFont="1" applyBorder="1" applyAlignment="1">
      <alignment horizontal="center" vertical="center"/>
      <protection/>
    </xf>
    <xf numFmtId="0" fontId="14" fillId="0" borderId="28" xfId="61" applyFont="1" applyBorder="1" applyAlignment="1">
      <alignment horizontal="center" vertical="center"/>
      <protection/>
    </xf>
    <xf numFmtId="0" fontId="2" fillId="0" borderId="134" xfId="61" applyFont="1" applyBorder="1" applyAlignment="1">
      <alignment horizontal="center" vertical="center"/>
      <protection/>
    </xf>
    <xf numFmtId="0" fontId="11" fillId="0" borderId="0" xfId="33" applyFont="1" applyBorder="1" applyAlignment="1">
      <alignment horizontal="center" wrapText="1"/>
      <protection/>
    </xf>
    <xf numFmtId="0" fontId="11" fillId="0" borderId="0" xfId="61" applyFont="1" applyBorder="1" applyAlignment="1">
      <alignment horizontal="center" vertical="center"/>
      <protection/>
    </xf>
    <xf numFmtId="0" fontId="10" fillId="0" borderId="0" xfId="61" applyFont="1" applyBorder="1" applyAlignment="1">
      <alignment horizontal="center" vertical="center"/>
      <protection/>
    </xf>
    <xf numFmtId="0" fontId="2" fillId="0" borderId="0" xfId="61" applyFont="1" applyBorder="1" applyAlignment="1">
      <alignment horizontal="center" vertical="center"/>
      <protection/>
    </xf>
    <xf numFmtId="0" fontId="14" fillId="0" borderId="17" xfId="61" applyFont="1" applyBorder="1" applyAlignment="1">
      <alignment horizontal="center" vertical="center"/>
      <protection/>
    </xf>
    <xf numFmtId="0" fontId="32" fillId="0" borderId="37" xfId="0" applyFont="1" applyBorder="1" applyAlignment="1">
      <alignment horizontal="center" vertical="center"/>
    </xf>
    <xf numFmtId="0" fontId="32" fillId="0" borderId="51" xfId="0" applyFont="1" applyBorder="1" applyAlignment="1">
      <alignment horizontal="center" vertical="center"/>
    </xf>
    <xf numFmtId="0" fontId="32" fillId="0" borderId="44" xfId="0" applyFont="1" applyBorder="1" applyAlignment="1">
      <alignment horizontal="center" vertical="center"/>
    </xf>
    <xf numFmtId="0" fontId="10" fillId="0" borderId="0" xfId="0" applyFont="1" applyAlignment="1">
      <alignment horizontal="center" vertical="center"/>
    </xf>
    <xf numFmtId="0" fontId="32" fillId="0" borderId="37" xfId="0" applyFont="1" applyBorder="1" applyAlignment="1">
      <alignment horizontal="left" vertical="center"/>
    </xf>
    <xf numFmtId="0" fontId="32" fillId="0" borderId="51" xfId="0" applyFont="1" applyBorder="1" applyAlignment="1">
      <alignment horizontal="left" vertical="center"/>
    </xf>
    <xf numFmtId="0" fontId="32" fillId="0" borderId="44" xfId="0" applyFont="1" applyBorder="1" applyAlignment="1">
      <alignment horizontal="left" vertical="center"/>
    </xf>
    <xf numFmtId="0" fontId="32" fillId="0" borderId="135" xfId="0" applyFont="1" applyBorder="1" applyAlignment="1">
      <alignment horizontal="left" vertical="center"/>
    </xf>
    <xf numFmtId="0" fontId="32" fillId="0" borderId="136"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50" xfId="0" applyFont="1" applyBorder="1" applyAlignment="1">
      <alignment horizontal="left" vertical="center"/>
    </xf>
    <xf numFmtId="0" fontId="32" fillId="0" borderId="0" xfId="0" applyFont="1" applyAlignment="1">
      <alignment horizontal="right" vertical="center"/>
    </xf>
    <xf numFmtId="0" fontId="31" fillId="0" borderId="0" xfId="0" applyFont="1" applyAlignment="1">
      <alignment horizontal="left" vertical="center"/>
    </xf>
    <xf numFmtId="0" fontId="33" fillId="0" borderId="34"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2" fillId="0" borderId="17" xfId="33" applyFont="1" applyBorder="1" applyAlignment="1">
      <alignment horizontal="center" vertical="center"/>
      <protection/>
    </xf>
    <xf numFmtId="0" fontId="2" fillId="0" borderId="17" xfId="33" applyBorder="1" applyAlignment="1">
      <alignment horizontal="center" vertical="center"/>
      <protection/>
    </xf>
    <xf numFmtId="0" fontId="2" fillId="0" borderId="11" xfId="33" applyBorder="1" applyAlignment="1">
      <alignment horizontal="center" vertical="center"/>
      <protection/>
    </xf>
    <xf numFmtId="0" fontId="2" fillId="0" borderId="28" xfId="33" applyBorder="1" applyAlignment="1">
      <alignment horizontal="center" vertical="center"/>
      <protection/>
    </xf>
    <xf numFmtId="0" fontId="2" fillId="0" borderId="10" xfId="33" applyBorder="1" applyAlignment="1">
      <alignment horizontal="center" vertical="center"/>
      <protection/>
    </xf>
    <xf numFmtId="0" fontId="2" fillId="0" borderId="21" xfId="33" applyBorder="1" applyAlignment="1">
      <alignment horizontal="center" vertical="center"/>
      <protection/>
    </xf>
    <xf numFmtId="0" fontId="2" fillId="0" borderId="71" xfId="33" applyBorder="1" applyAlignment="1">
      <alignment horizontal="center" vertical="center"/>
      <protection/>
    </xf>
    <xf numFmtId="0" fontId="2" fillId="0" borderId="19" xfId="33" applyBorder="1" applyAlignment="1">
      <alignment horizontal="center" vertical="center"/>
      <protection/>
    </xf>
    <xf numFmtId="0" fontId="2" fillId="0" borderId="74" xfId="33"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エントリー変更シー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M48"/>
  <sheetViews>
    <sheetView tabSelected="1" zoomScalePageLayoutView="0" workbookViewId="0" topLeftCell="A1">
      <selection activeCell="D40" sqref="D40:E40"/>
    </sheetView>
  </sheetViews>
  <sheetFormatPr defaultColWidth="9.8515625" defaultRowHeight="12"/>
  <cols>
    <col min="1" max="1" width="4.00390625" style="1" customWidth="1"/>
    <col min="2" max="30" width="3.421875" style="1" customWidth="1"/>
    <col min="31" max="31" width="1.8515625" style="1" customWidth="1"/>
    <col min="32" max="32" width="3.28125" style="1" bestFit="1" customWidth="1"/>
    <col min="33" max="34" width="14.7109375" style="1" customWidth="1"/>
    <col min="35" max="38" width="9.8515625" style="1" customWidth="1"/>
    <col min="39" max="39" width="14.28125" style="1" customWidth="1"/>
    <col min="40" max="16384" width="9.8515625" style="1" customWidth="1"/>
  </cols>
  <sheetData>
    <row r="1" spans="1:30" ht="47.25" customHeight="1">
      <c r="A1" s="239" t="s">
        <v>171</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row>
    <row r="2" spans="1:30" ht="23.25">
      <c r="A2" s="240" t="s">
        <v>0</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ht="6" customHeight="1"/>
    <row r="4" spans="1:33" ht="27" customHeight="1">
      <c r="A4" s="241" t="s">
        <v>1</v>
      </c>
      <c r="B4" s="241"/>
      <c r="C4" s="241"/>
      <c r="D4" s="241"/>
      <c r="E4" s="242"/>
      <c r="F4" s="242"/>
      <c r="G4" s="242"/>
      <c r="H4" s="242"/>
      <c r="I4" s="242"/>
      <c r="J4" s="242"/>
      <c r="K4" s="242"/>
      <c r="L4" s="242"/>
      <c r="M4" s="242"/>
      <c r="N4" s="242"/>
      <c r="O4" s="251" t="s">
        <v>113</v>
      </c>
      <c r="P4" s="251"/>
      <c r="Q4" s="251"/>
      <c r="R4" s="255"/>
      <c r="S4" s="256" t="s">
        <v>141</v>
      </c>
      <c r="T4" s="257"/>
      <c r="U4" s="257"/>
      <c r="V4" s="257"/>
      <c r="W4" s="257"/>
      <c r="X4" s="257"/>
      <c r="Y4" s="258"/>
      <c r="Z4" s="259"/>
      <c r="AA4" s="228" t="s">
        <v>2</v>
      </c>
      <c r="AB4" s="228"/>
      <c r="AC4" s="228"/>
      <c r="AD4" s="228"/>
      <c r="AG4" s="109" t="str">
        <f>LEFT(O4,2)</f>
        <v>種別</v>
      </c>
    </row>
    <row r="5" spans="1:35" ht="27" customHeight="1">
      <c r="A5" s="243" t="s">
        <v>133</v>
      </c>
      <c r="B5" s="244"/>
      <c r="C5" s="244"/>
      <c r="D5" s="244"/>
      <c r="E5" s="245"/>
      <c r="F5" s="245"/>
      <c r="G5" s="245"/>
      <c r="H5" s="245"/>
      <c r="I5" s="245"/>
      <c r="J5" s="245"/>
      <c r="K5" s="245"/>
      <c r="L5" s="245"/>
      <c r="M5" s="245"/>
      <c r="N5" s="245"/>
      <c r="O5" s="251" t="s">
        <v>142</v>
      </c>
      <c r="P5" s="252"/>
      <c r="Q5" s="252"/>
      <c r="R5" s="253"/>
      <c r="S5" s="260" t="s">
        <v>143</v>
      </c>
      <c r="T5" s="261"/>
      <c r="U5" s="261"/>
      <c r="V5" s="261"/>
      <c r="W5" s="261"/>
      <c r="X5" s="262"/>
      <c r="Y5" s="146"/>
      <c r="Z5" s="147" t="s">
        <v>114</v>
      </c>
      <c r="AA5" s="250" t="s">
        <v>131</v>
      </c>
      <c r="AB5" s="250"/>
      <c r="AC5" s="250"/>
      <c r="AD5" s="250"/>
      <c r="AF5" s="101"/>
      <c r="AG5" s="149"/>
      <c r="AH5" s="149"/>
      <c r="AI5" s="149"/>
    </row>
    <row r="6" spans="1:35" ht="18.75" customHeight="1">
      <c r="A6" s="248" t="s">
        <v>4</v>
      </c>
      <c r="B6" s="248"/>
      <c r="C6" s="248"/>
      <c r="D6" s="248"/>
      <c r="E6" s="224"/>
      <c r="F6" s="224"/>
      <c r="G6" s="224"/>
      <c r="H6" s="224"/>
      <c r="I6" s="226"/>
      <c r="J6" s="226"/>
      <c r="K6" s="226"/>
      <c r="L6" s="226"/>
      <c r="M6" s="246"/>
      <c r="N6" s="246"/>
      <c r="O6" s="228" t="s">
        <v>5</v>
      </c>
      <c r="P6" s="228"/>
      <c r="Q6" s="228"/>
      <c r="R6" s="228"/>
      <c r="S6" s="220" t="s">
        <v>6</v>
      </c>
      <c r="T6" s="220"/>
      <c r="U6" s="220"/>
      <c r="V6" s="220"/>
      <c r="W6" s="220" t="s">
        <v>7</v>
      </c>
      <c r="X6" s="220"/>
      <c r="Y6" s="220"/>
      <c r="Z6" s="220"/>
      <c r="AA6" s="254" t="s">
        <v>8</v>
      </c>
      <c r="AB6" s="254"/>
      <c r="AC6" s="254"/>
      <c r="AD6" s="254"/>
      <c r="AG6" s="149"/>
      <c r="AH6" s="149"/>
      <c r="AI6" s="149"/>
    </row>
    <row r="7" spans="1:35" ht="18.75" customHeight="1">
      <c r="A7" s="230" t="s">
        <v>126</v>
      </c>
      <c r="B7" s="230"/>
      <c r="C7" s="230"/>
      <c r="D7" s="230"/>
      <c r="E7" s="225"/>
      <c r="F7" s="225"/>
      <c r="G7" s="225"/>
      <c r="H7" s="225"/>
      <c r="I7" s="227"/>
      <c r="J7" s="227"/>
      <c r="K7" s="227"/>
      <c r="L7" s="227"/>
      <c r="M7" s="247"/>
      <c r="N7" s="247"/>
      <c r="O7" s="249" t="s">
        <v>9</v>
      </c>
      <c r="P7" s="249"/>
      <c r="Q7" s="249"/>
      <c r="R7" s="249"/>
      <c r="S7" s="231"/>
      <c r="T7" s="231"/>
      <c r="U7" s="231"/>
      <c r="V7" s="231"/>
      <c r="W7" s="231"/>
      <c r="X7" s="231"/>
      <c r="Y7" s="231"/>
      <c r="Z7" s="231"/>
      <c r="AA7" s="221"/>
      <c r="AB7" s="221"/>
      <c r="AC7" s="221"/>
      <c r="AD7" s="221"/>
      <c r="AG7" s="149"/>
      <c r="AH7" s="149"/>
      <c r="AI7" s="149"/>
    </row>
    <row r="8" spans="1:30" ht="18.75" customHeight="1">
      <c r="A8" s="229" t="s">
        <v>10</v>
      </c>
      <c r="B8" s="229"/>
      <c r="C8" s="229"/>
      <c r="D8" s="229"/>
      <c r="E8" s="233"/>
      <c r="F8" s="234"/>
      <c r="G8" s="234"/>
      <c r="H8" s="234"/>
      <c r="I8" s="234"/>
      <c r="J8" s="234"/>
      <c r="K8" s="234"/>
      <c r="L8" s="234"/>
      <c r="M8" s="234"/>
      <c r="N8" s="235"/>
      <c r="O8" s="230" t="s">
        <v>11</v>
      </c>
      <c r="P8" s="230"/>
      <c r="Q8" s="230"/>
      <c r="R8" s="230"/>
      <c r="S8" s="222"/>
      <c r="T8" s="222"/>
      <c r="U8" s="222"/>
      <c r="V8" s="222"/>
      <c r="W8" s="223"/>
      <c r="X8" s="223"/>
      <c r="Y8" s="223"/>
      <c r="Z8" s="223"/>
      <c r="AA8" s="232"/>
      <c r="AB8" s="232"/>
      <c r="AC8" s="232"/>
      <c r="AD8" s="232"/>
    </row>
    <row r="9" spans="1:35" ht="22.5" customHeight="1">
      <c r="A9" s="216" t="s">
        <v>12</v>
      </c>
      <c r="B9" s="216"/>
      <c r="C9" s="216"/>
      <c r="D9" s="216"/>
      <c r="E9" s="283"/>
      <c r="F9" s="284"/>
      <c r="G9" s="284"/>
      <c r="H9" s="284"/>
      <c r="I9" s="284"/>
      <c r="J9" s="284"/>
      <c r="K9" s="284"/>
      <c r="L9" s="284"/>
      <c r="M9" s="284"/>
      <c r="N9" s="285"/>
      <c r="O9" s="216" t="s">
        <v>13</v>
      </c>
      <c r="P9" s="216"/>
      <c r="Q9" s="216"/>
      <c r="R9" s="216"/>
      <c r="S9" s="217"/>
      <c r="T9" s="218"/>
      <c r="U9" s="218"/>
      <c r="V9" s="218"/>
      <c r="W9" s="218"/>
      <c r="X9" s="218"/>
      <c r="Y9" s="218"/>
      <c r="Z9" s="218"/>
      <c r="AA9" s="218"/>
      <c r="AB9" s="218"/>
      <c r="AC9" s="218"/>
      <c r="AD9" s="219"/>
      <c r="AF9" s="270" t="s">
        <v>100</v>
      </c>
      <c r="AG9" s="270"/>
      <c r="AH9" s="270"/>
      <c r="AI9" s="270"/>
    </row>
    <row r="10" spans="1:35" ht="22.5" customHeight="1">
      <c r="A10" s="203" t="s">
        <v>115</v>
      </c>
      <c r="B10" s="203"/>
      <c r="C10" s="203"/>
      <c r="D10" s="203"/>
      <c r="E10" s="286"/>
      <c r="F10" s="287"/>
      <c r="G10" s="287"/>
      <c r="H10" s="287"/>
      <c r="I10" s="287"/>
      <c r="J10" s="287"/>
      <c r="K10" s="287"/>
      <c r="L10" s="287"/>
      <c r="M10" s="287"/>
      <c r="N10" s="288"/>
      <c r="O10" s="203" t="s">
        <v>115</v>
      </c>
      <c r="P10" s="203"/>
      <c r="Q10" s="203"/>
      <c r="R10" s="203"/>
      <c r="S10" s="210"/>
      <c r="T10" s="211"/>
      <c r="U10" s="211"/>
      <c r="V10" s="211"/>
      <c r="W10" s="211"/>
      <c r="X10" s="211"/>
      <c r="Y10" s="211"/>
      <c r="Z10" s="211"/>
      <c r="AA10" s="211"/>
      <c r="AB10" s="211"/>
      <c r="AC10" s="211"/>
      <c r="AD10" s="212"/>
      <c r="AF10" s="271" t="s">
        <v>103</v>
      </c>
      <c r="AG10" s="271"/>
      <c r="AH10" s="271"/>
      <c r="AI10" s="271"/>
    </row>
    <row r="11" spans="1:35" ht="22.5" customHeight="1">
      <c r="A11" s="216" t="s">
        <v>14</v>
      </c>
      <c r="B11" s="216"/>
      <c r="C11" s="216"/>
      <c r="D11" s="216"/>
      <c r="E11" s="217"/>
      <c r="F11" s="218"/>
      <c r="G11" s="218"/>
      <c r="H11" s="218"/>
      <c r="I11" s="218"/>
      <c r="J11" s="218"/>
      <c r="K11" s="218"/>
      <c r="L11" s="218"/>
      <c r="M11" s="218"/>
      <c r="N11" s="219"/>
      <c r="O11" s="216" t="s">
        <v>15</v>
      </c>
      <c r="P11" s="216"/>
      <c r="Q11" s="216"/>
      <c r="R11" s="216"/>
      <c r="S11" s="236"/>
      <c r="T11" s="237"/>
      <c r="U11" s="237"/>
      <c r="V11" s="237"/>
      <c r="W11" s="237"/>
      <c r="X11" s="237"/>
      <c r="Y11" s="237"/>
      <c r="Z11" s="237"/>
      <c r="AA11" s="237"/>
      <c r="AB11" s="237"/>
      <c r="AC11" s="237"/>
      <c r="AD11" s="238"/>
      <c r="AF11" s="272" t="s">
        <v>101</v>
      </c>
      <c r="AG11" s="272"/>
      <c r="AH11" s="272"/>
      <c r="AI11" s="272"/>
    </row>
    <row r="12" spans="1:35" ht="22.5" customHeight="1">
      <c r="A12" s="203" t="s">
        <v>115</v>
      </c>
      <c r="B12" s="203"/>
      <c r="C12" s="203"/>
      <c r="D12" s="203"/>
      <c r="E12" s="210"/>
      <c r="F12" s="211"/>
      <c r="G12" s="211"/>
      <c r="H12" s="211"/>
      <c r="I12" s="211"/>
      <c r="J12" s="211"/>
      <c r="K12" s="211"/>
      <c r="L12" s="211"/>
      <c r="M12" s="211"/>
      <c r="N12" s="212"/>
      <c r="O12" s="203" t="s">
        <v>115</v>
      </c>
      <c r="P12" s="203"/>
      <c r="Q12" s="204"/>
      <c r="R12" s="204"/>
      <c r="S12" s="213"/>
      <c r="T12" s="214"/>
      <c r="U12" s="214"/>
      <c r="V12" s="214"/>
      <c r="W12" s="214"/>
      <c r="X12" s="214"/>
      <c r="Y12" s="214"/>
      <c r="Z12" s="214"/>
      <c r="AA12" s="214"/>
      <c r="AB12" s="214"/>
      <c r="AC12" s="214"/>
      <c r="AD12" s="215"/>
      <c r="AF12" s="273" t="s">
        <v>102</v>
      </c>
      <c r="AG12" s="273"/>
      <c r="AH12" s="273"/>
      <c r="AI12" s="273"/>
    </row>
    <row r="13" spans="1:35" ht="26.25" customHeight="1">
      <c r="A13" s="55" t="s">
        <v>16</v>
      </c>
      <c r="B13" s="118" t="s">
        <v>121</v>
      </c>
      <c r="C13" s="208" t="s">
        <v>17</v>
      </c>
      <c r="D13" s="208"/>
      <c r="E13" s="208"/>
      <c r="F13" s="208"/>
      <c r="G13" s="209"/>
      <c r="H13" s="207" t="s">
        <v>18</v>
      </c>
      <c r="I13" s="208"/>
      <c r="J13" s="208"/>
      <c r="K13" s="208"/>
      <c r="L13" s="208"/>
      <c r="M13" s="282" t="s">
        <v>19</v>
      </c>
      <c r="N13" s="282"/>
      <c r="O13" s="282"/>
      <c r="P13" s="207"/>
      <c r="Q13" s="201" t="s">
        <v>109</v>
      </c>
      <c r="R13" s="202"/>
      <c r="S13" s="202"/>
      <c r="T13" s="202"/>
      <c r="U13" s="202"/>
      <c r="V13" s="200" t="s">
        <v>65</v>
      </c>
      <c r="W13" s="200"/>
      <c r="X13" s="202" t="s">
        <v>72</v>
      </c>
      <c r="Y13" s="202"/>
      <c r="Z13" s="57" t="s">
        <v>91</v>
      </c>
      <c r="AA13" s="205" t="s">
        <v>144</v>
      </c>
      <c r="AB13" s="206"/>
      <c r="AC13" s="206"/>
      <c r="AD13" s="206"/>
      <c r="AH13" s="124"/>
      <c r="AI13" s="124"/>
    </row>
    <row r="14" spans="1:35" ht="26.25" customHeight="1">
      <c r="A14" s="117" t="s">
        <v>73</v>
      </c>
      <c r="B14" s="111" t="s">
        <v>120</v>
      </c>
      <c r="C14" s="192" t="s">
        <v>122</v>
      </c>
      <c r="D14" s="192"/>
      <c r="E14" s="192"/>
      <c r="F14" s="192"/>
      <c r="G14" s="193"/>
      <c r="H14" s="274" t="s">
        <v>138</v>
      </c>
      <c r="I14" s="275"/>
      <c r="J14" s="275"/>
      <c r="K14" s="275"/>
      <c r="L14" s="276"/>
      <c r="M14" s="277" t="s">
        <v>74</v>
      </c>
      <c r="N14" s="278"/>
      <c r="O14" s="278"/>
      <c r="P14" s="279"/>
      <c r="Q14" s="280">
        <f ca="1">TODAY()-6666</f>
        <v>37081</v>
      </c>
      <c r="R14" s="281"/>
      <c r="S14" s="281"/>
      <c r="T14" s="281"/>
      <c r="U14" s="281"/>
      <c r="V14" s="183">
        <f ca="1">IF(C14="","",DATEDIF(Q14,TODAY(),"Y"))</f>
        <v>18</v>
      </c>
      <c r="W14" s="183"/>
      <c r="X14" s="183" t="str">
        <f>VLOOKUP(DATEDIF(Q14,'設定シート'!$D$1,"Y"),list,2,TRUE)</f>
        <v>高３</v>
      </c>
      <c r="Y14" s="183"/>
      <c r="Z14" s="54" t="s">
        <v>92</v>
      </c>
      <c r="AA14" s="190" t="s">
        <v>124</v>
      </c>
      <c r="AB14" s="191"/>
      <c r="AC14" s="191"/>
      <c r="AD14" s="191"/>
      <c r="AF14" s="123"/>
      <c r="AG14" s="124"/>
      <c r="AH14" s="124"/>
      <c r="AI14" s="124"/>
    </row>
    <row r="15" spans="1:35" ht="22.5" customHeight="1">
      <c r="A15" s="50" t="s">
        <v>21</v>
      </c>
      <c r="B15" s="115"/>
      <c r="C15" s="170"/>
      <c r="D15" s="171"/>
      <c r="E15" s="171"/>
      <c r="F15" s="171"/>
      <c r="G15" s="172"/>
      <c r="H15" s="177"/>
      <c r="I15" s="178"/>
      <c r="J15" s="178"/>
      <c r="K15" s="178"/>
      <c r="L15" s="178"/>
      <c r="M15" s="179"/>
      <c r="N15" s="179"/>
      <c r="O15" s="179"/>
      <c r="P15" s="180"/>
      <c r="Q15" s="182"/>
      <c r="R15" s="182"/>
      <c r="S15" s="182"/>
      <c r="T15" s="182"/>
      <c r="U15" s="182"/>
      <c r="V15" s="176">
        <f aca="true" ca="1" t="shared" si="0" ref="V15:V30">IF(Q15="","",DATEDIF(Q15,TODAY(),"Y"))</f>
      </c>
      <c r="W15" s="176"/>
      <c r="X15" s="181" t="str">
        <f>VLOOKUP(DATEDIF(Q15,'設定シート'!$D$1,"Y"),list,2,TRUE)</f>
        <v>　</v>
      </c>
      <c r="Y15" s="181"/>
      <c r="Z15" s="53"/>
      <c r="AA15" s="173"/>
      <c r="AB15" s="174"/>
      <c r="AC15" s="174"/>
      <c r="AD15" s="175"/>
      <c r="AF15" s="125"/>
      <c r="AG15" s="269"/>
      <c r="AH15" s="269"/>
      <c r="AI15" s="269"/>
    </row>
    <row r="16" spans="1:30" ht="22.5" customHeight="1" thickBot="1">
      <c r="A16" s="51" t="s">
        <v>22</v>
      </c>
      <c r="B16" s="116"/>
      <c r="C16" s="170"/>
      <c r="D16" s="171"/>
      <c r="E16" s="171"/>
      <c r="F16" s="171"/>
      <c r="G16" s="172"/>
      <c r="H16" s="177"/>
      <c r="I16" s="178"/>
      <c r="J16" s="178"/>
      <c r="K16" s="178"/>
      <c r="L16" s="178"/>
      <c r="M16" s="179"/>
      <c r="N16" s="179"/>
      <c r="O16" s="179"/>
      <c r="P16" s="180"/>
      <c r="Q16" s="182"/>
      <c r="R16" s="182"/>
      <c r="S16" s="182"/>
      <c r="T16" s="182"/>
      <c r="U16" s="182"/>
      <c r="V16" s="176">
        <f ca="1" t="shared" si="0"/>
      </c>
      <c r="W16" s="176"/>
      <c r="X16" s="181" t="str">
        <f>VLOOKUP(DATEDIF(Q16,'設定シート'!$D$1,"Y"),list,2,TRUE)</f>
        <v>　</v>
      </c>
      <c r="Y16" s="181"/>
      <c r="Z16" s="53"/>
      <c r="AA16" s="173"/>
      <c r="AB16" s="174"/>
      <c r="AC16" s="174"/>
      <c r="AD16" s="175"/>
    </row>
    <row r="17" spans="1:39" ht="22.5" customHeight="1">
      <c r="A17" s="50" t="s">
        <v>23</v>
      </c>
      <c r="B17" s="116"/>
      <c r="C17" s="170"/>
      <c r="D17" s="171"/>
      <c r="E17" s="171"/>
      <c r="F17" s="171"/>
      <c r="G17" s="172"/>
      <c r="H17" s="177"/>
      <c r="I17" s="178"/>
      <c r="J17" s="178"/>
      <c r="K17" s="178"/>
      <c r="L17" s="178"/>
      <c r="M17" s="179"/>
      <c r="N17" s="179"/>
      <c r="O17" s="179"/>
      <c r="P17" s="180"/>
      <c r="Q17" s="182"/>
      <c r="R17" s="182"/>
      <c r="S17" s="182"/>
      <c r="T17" s="182"/>
      <c r="U17" s="182"/>
      <c r="V17" s="176">
        <f ca="1" t="shared" si="0"/>
      </c>
      <c r="W17" s="176"/>
      <c r="X17" s="181" t="str">
        <f>VLOOKUP(DATEDIF(Q17,'設定シート'!$D$1,"Y"),list,2,TRUE)</f>
        <v>　</v>
      </c>
      <c r="Y17" s="181"/>
      <c r="Z17" s="53"/>
      <c r="AA17" s="173"/>
      <c r="AB17" s="174"/>
      <c r="AC17" s="174"/>
      <c r="AD17" s="175"/>
      <c r="AG17" s="167" t="s">
        <v>127</v>
      </c>
      <c r="AH17" s="168"/>
      <c r="AI17" s="168"/>
      <c r="AJ17" s="168"/>
      <c r="AK17" s="168"/>
      <c r="AL17" s="168"/>
      <c r="AM17" s="169"/>
    </row>
    <row r="18" spans="1:39" ht="22.5" customHeight="1">
      <c r="A18" s="51" t="s">
        <v>24</v>
      </c>
      <c r="B18" s="116"/>
      <c r="C18" s="170"/>
      <c r="D18" s="171"/>
      <c r="E18" s="171"/>
      <c r="F18" s="171"/>
      <c r="G18" s="172"/>
      <c r="H18" s="177"/>
      <c r="I18" s="178"/>
      <c r="J18" s="178"/>
      <c r="K18" s="178"/>
      <c r="L18" s="178"/>
      <c r="M18" s="179"/>
      <c r="N18" s="179"/>
      <c r="O18" s="179"/>
      <c r="P18" s="180"/>
      <c r="Q18" s="182"/>
      <c r="R18" s="182"/>
      <c r="S18" s="182"/>
      <c r="T18" s="182"/>
      <c r="U18" s="182"/>
      <c r="V18" s="176">
        <f ca="1" t="shared" si="0"/>
      </c>
      <c r="W18" s="176"/>
      <c r="X18" s="181" t="str">
        <f>VLOOKUP(DATEDIF(Q18,'設定シート'!$D$1,"Y"),list,2,TRUE)</f>
        <v>　</v>
      </c>
      <c r="Y18" s="181"/>
      <c r="Z18" s="53"/>
      <c r="AA18" s="173"/>
      <c r="AB18" s="174"/>
      <c r="AC18" s="174"/>
      <c r="AD18" s="175"/>
      <c r="AG18" s="127" t="s">
        <v>128</v>
      </c>
      <c r="AH18" s="23"/>
      <c r="AI18" s="23"/>
      <c r="AJ18" s="23"/>
      <c r="AK18" s="23"/>
      <c r="AL18" s="23"/>
      <c r="AM18" s="128"/>
    </row>
    <row r="19" spans="1:39" ht="22.5" customHeight="1">
      <c r="A19" s="50" t="s">
        <v>25</v>
      </c>
      <c r="B19" s="116"/>
      <c r="C19" s="170"/>
      <c r="D19" s="171"/>
      <c r="E19" s="171"/>
      <c r="F19" s="171"/>
      <c r="G19" s="172"/>
      <c r="H19" s="177"/>
      <c r="I19" s="178"/>
      <c r="J19" s="178"/>
      <c r="K19" s="178"/>
      <c r="L19" s="178"/>
      <c r="M19" s="179"/>
      <c r="N19" s="179"/>
      <c r="O19" s="179"/>
      <c r="P19" s="180"/>
      <c r="Q19" s="182"/>
      <c r="R19" s="182"/>
      <c r="S19" s="182"/>
      <c r="T19" s="182"/>
      <c r="U19" s="182"/>
      <c r="V19" s="176">
        <f ca="1" t="shared" si="0"/>
      </c>
      <c r="W19" s="176"/>
      <c r="X19" s="181" t="str">
        <f>VLOOKUP(DATEDIF(Q19,'設定シート'!$D$1,"Y"),list,2,TRUE)</f>
        <v>　</v>
      </c>
      <c r="Y19" s="181"/>
      <c r="Z19" s="53"/>
      <c r="AA19" s="173"/>
      <c r="AB19" s="174"/>
      <c r="AC19" s="174"/>
      <c r="AD19" s="175"/>
      <c r="AG19" s="129" t="s">
        <v>172</v>
      </c>
      <c r="AH19" s="23"/>
      <c r="AI19" s="23"/>
      <c r="AJ19" s="23"/>
      <c r="AK19" s="23"/>
      <c r="AL19" s="23"/>
      <c r="AM19" s="128"/>
    </row>
    <row r="20" spans="1:39" ht="22.5" customHeight="1">
      <c r="A20" s="51" t="s">
        <v>26</v>
      </c>
      <c r="B20" s="116"/>
      <c r="C20" s="170"/>
      <c r="D20" s="171"/>
      <c r="E20" s="171"/>
      <c r="F20" s="171"/>
      <c r="G20" s="172"/>
      <c r="H20" s="177"/>
      <c r="I20" s="178"/>
      <c r="J20" s="178"/>
      <c r="K20" s="178"/>
      <c r="L20" s="178"/>
      <c r="M20" s="179"/>
      <c r="N20" s="179"/>
      <c r="O20" s="179"/>
      <c r="P20" s="180"/>
      <c r="Q20" s="182"/>
      <c r="R20" s="182"/>
      <c r="S20" s="182"/>
      <c r="T20" s="182"/>
      <c r="U20" s="182"/>
      <c r="V20" s="176">
        <f ca="1" t="shared" si="0"/>
      </c>
      <c r="W20" s="176"/>
      <c r="X20" s="181" t="str">
        <f>VLOOKUP(DATEDIF(Q20,'設定シート'!$D$1,"Y"),list,2,TRUE)</f>
        <v>　</v>
      </c>
      <c r="Y20" s="181"/>
      <c r="Z20" s="53"/>
      <c r="AA20" s="173"/>
      <c r="AB20" s="174"/>
      <c r="AC20" s="174"/>
      <c r="AD20" s="175"/>
      <c r="AG20" s="130" t="s">
        <v>129</v>
      </c>
      <c r="AH20" s="23"/>
      <c r="AI20" s="23"/>
      <c r="AJ20" s="23"/>
      <c r="AK20" s="23"/>
      <c r="AL20" s="23"/>
      <c r="AM20" s="128"/>
    </row>
    <row r="21" spans="1:39" ht="22.5" customHeight="1">
      <c r="A21" s="50" t="s">
        <v>27</v>
      </c>
      <c r="B21" s="116"/>
      <c r="C21" s="170"/>
      <c r="D21" s="171"/>
      <c r="E21" s="171"/>
      <c r="F21" s="171"/>
      <c r="G21" s="172"/>
      <c r="H21" s="177"/>
      <c r="I21" s="178"/>
      <c r="J21" s="178"/>
      <c r="K21" s="178"/>
      <c r="L21" s="178"/>
      <c r="M21" s="179"/>
      <c r="N21" s="179"/>
      <c r="O21" s="179"/>
      <c r="P21" s="180"/>
      <c r="Q21" s="182"/>
      <c r="R21" s="182"/>
      <c r="S21" s="182"/>
      <c r="T21" s="182"/>
      <c r="U21" s="182"/>
      <c r="V21" s="176">
        <f ca="1" t="shared" si="0"/>
      </c>
      <c r="W21" s="176"/>
      <c r="X21" s="181" t="str">
        <f>VLOOKUP(DATEDIF(Q21,'設定シート'!$D$1,"Y"),list,2,TRUE)</f>
        <v>　</v>
      </c>
      <c r="Y21" s="181"/>
      <c r="Z21" s="53"/>
      <c r="AA21" s="173"/>
      <c r="AB21" s="174"/>
      <c r="AC21" s="174"/>
      <c r="AD21" s="175"/>
      <c r="AG21" s="131" t="s">
        <v>139</v>
      </c>
      <c r="AH21" s="23"/>
      <c r="AI21" s="23"/>
      <c r="AJ21" s="23"/>
      <c r="AK21" s="23"/>
      <c r="AL21" s="23"/>
      <c r="AM21" s="128"/>
    </row>
    <row r="22" spans="1:39" ht="22.5" customHeight="1">
      <c r="A22" s="51" t="s">
        <v>28</v>
      </c>
      <c r="B22" s="116"/>
      <c r="C22" s="170"/>
      <c r="D22" s="171"/>
      <c r="E22" s="171"/>
      <c r="F22" s="171"/>
      <c r="G22" s="172"/>
      <c r="H22" s="177"/>
      <c r="I22" s="178"/>
      <c r="J22" s="178"/>
      <c r="K22" s="178"/>
      <c r="L22" s="178"/>
      <c r="M22" s="179"/>
      <c r="N22" s="179"/>
      <c r="O22" s="179"/>
      <c r="P22" s="180"/>
      <c r="Q22" s="182"/>
      <c r="R22" s="182"/>
      <c r="S22" s="182"/>
      <c r="T22" s="182"/>
      <c r="U22" s="182"/>
      <c r="V22" s="176">
        <f ca="1" t="shared" si="0"/>
      </c>
      <c r="W22" s="176"/>
      <c r="X22" s="181" t="str">
        <f>VLOOKUP(DATEDIF(Q22,'設定シート'!$D$1,"Y"),list,2,TRUE)</f>
        <v>　</v>
      </c>
      <c r="Y22" s="181"/>
      <c r="Z22" s="53"/>
      <c r="AA22" s="173"/>
      <c r="AB22" s="174"/>
      <c r="AC22" s="174"/>
      <c r="AD22" s="175"/>
      <c r="AG22" s="130" t="s">
        <v>173</v>
      </c>
      <c r="AH22" s="23"/>
      <c r="AI22" s="23"/>
      <c r="AJ22" s="23"/>
      <c r="AK22" s="23"/>
      <c r="AL22" s="23"/>
      <c r="AM22" s="128"/>
    </row>
    <row r="23" spans="1:39" ht="22.5" customHeight="1">
      <c r="A23" s="50" t="s">
        <v>29</v>
      </c>
      <c r="B23" s="116"/>
      <c r="C23" s="170"/>
      <c r="D23" s="171"/>
      <c r="E23" s="171"/>
      <c r="F23" s="171"/>
      <c r="G23" s="172"/>
      <c r="H23" s="177"/>
      <c r="I23" s="178"/>
      <c r="J23" s="178"/>
      <c r="K23" s="178"/>
      <c r="L23" s="178"/>
      <c r="M23" s="179"/>
      <c r="N23" s="179"/>
      <c r="O23" s="179"/>
      <c r="P23" s="180"/>
      <c r="Q23" s="182"/>
      <c r="R23" s="182"/>
      <c r="S23" s="182"/>
      <c r="T23" s="182"/>
      <c r="U23" s="182"/>
      <c r="V23" s="176">
        <f ca="1" t="shared" si="0"/>
      </c>
      <c r="W23" s="176"/>
      <c r="X23" s="181" t="str">
        <f>VLOOKUP(DATEDIF(Q23,'設定シート'!$D$1,"Y"),list,2,TRUE)</f>
        <v>　</v>
      </c>
      <c r="Y23" s="181"/>
      <c r="Z23" s="53"/>
      <c r="AA23" s="173"/>
      <c r="AB23" s="174"/>
      <c r="AC23" s="174"/>
      <c r="AD23" s="175"/>
      <c r="AG23" s="127" t="s">
        <v>130</v>
      </c>
      <c r="AH23" s="23"/>
      <c r="AI23" s="23"/>
      <c r="AJ23" s="23"/>
      <c r="AK23" s="23"/>
      <c r="AL23" s="23"/>
      <c r="AM23" s="128"/>
    </row>
    <row r="24" spans="1:39" ht="22.5" customHeight="1" thickBot="1">
      <c r="A24" s="51" t="s">
        <v>30</v>
      </c>
      <c r="B24" s="116"/>
      <c r="C24" s="170"/>
      <c r="D24" s="171"/>
      <c r="E24" s="171"/>
      <c r="F24" s="171"/>
      <c r="G24" s="172"/>
      <c r="H24" s="177"/>
      <c r="I24" s="178"/>
      <c r="J24" s="178"/>
      <c r="K24" s="178"/>
      <c r="L24" s="178"/>
      <c r="M24" s="179"/>
      <c r="N24" s="179"/>
      <c r="O24" s="179"/>
      <c r="P24" s="180"/>
      <c r="Q24" s="182"/>
      <c r="R24" s="182"/>
      <c r="S24" s="182"/>
      <c r="T24" s="182"/>
      <c r="U24" s="182"/>
      <c r="V24" s="176">
        <f ca="1" t="shared" si="0"/>
      </c>
      <c r="W24" s="176"/>
      <c r="X24" s="181" t="str">
        <f>VLOOKUP(DATEDIF(Q24,'設定シート'!$D$1,"Y"),list,2,TRUE)</f>
        <v>　</v>
      </c>
      <c r="Y24" s="181"/>
      <c r="Z24" s="53"/>
      <c r="AA24" s="173"/>
      <c r="AB24" s="174"/>
      <c r="AC24" s="174"/>
      <c r="AD24" s="175"/>
      <c r="AG24" s="132"/>
      <c r="AH24" s="133"/>
      <c r="AI24" s="133"/>
      <c r="AJ24" s="133"/>
      <c r="AK24" s="133"/>
      <c r="AL24" s="133"/>
      <c r="AM24" s="134"/>
    </row>
    <row r="25" spans="1:30" ht="22.5" customHeight="1" thickBot="1">
      <c r="A25" s="50" t="s">
        <v>31</v>
      </c>
      <c r="B25" s="116"/>
      <c r="C25" s="170"/>
      <c r="D25" s="171"/>
      <c r="E25" s="171"/>
      <c r="F25" s="171"/>
      <c r="G25" s="172"/>
      <c r="H25" s="177"/>
      <c r="I25" s="178"/>
      <c r="J25" s="178"/>
      <c r="K25" s="178"/>
      <c r="L25" s="178"/>
      <c r="M25" s="179"/>
      <c r="N25" s="179"/>
      <c r="O25" s="179"/>
      <c r="P25" s="180"/>
      <c r="Q25" s="182"/>
      <c r="R25" s="182"/>
      <c r="S25" s="182"/>
      <c r="T25" s="182"/>
      <c r="U25" s="182"/>
      <c r="V25" s="176">
        <f ca="1" t="shared" si="0"/>
      </c>
      <c r="W25" s="176"/>
      <c r="X25" s="181" t="str">
        <f>VLOOKUP(DATEDIF(Q25,'設定シート'!$D$1,"Y"),list,2,TRUE)</f>
        <v>　</v>
      </c>
      <c r="Y25" s="181"/>
      <c r="Z25" s="53"/>
      <c r="AA25" s="173"/>
      <c r="AB25" s="174"/>
      <c r="AC25" s="174"/>
      <c r="AD25" s="175"/>
    </row>
    <row r="26" spans="1:39" ht="22.5" customHeight="1">
      <c r="A26" s="51" t="s">
        <v>32</v>
      </c>
      <c r="B26" s="116"/>
      <c r="C26" s="170"/>
      <c r="D26" s="171"/>
      <c r="E26" s="171"/>
      <c r="F26" s="171"/>
      <c r="G26" s="172"/>
      <c r="H26" s="177"/>
      <c r="I26" s="178"/>
      <c r="J26" s="178"/>
      <c r="K26" s="178"/>
      <c r="L26" s="178"/>
      <c r="M26" s="179"/>
      <c r="N26" s="179"/>
      <c r="O26" s="179"/>
      <c r="P26" s="180"/>
      <c r="Q26" s="182"/>
      <c r="R26" s="182"/>
      <c r="S26" s="182"/>
      <c r="T26" s="182"/>
      <c r="U26" s="182"/>
      <c r="V26" s="176">
        <f ca="1" t="shared" si="0"/>
      </c>
      <c r="W26" s="176"/>
      <c r="X26" s="181" t="str">
        <f>VLOOKUP(DATEDIF(Q26,'設定シート'!$D$1,"Y"),list,2,TRUE)</f>
        <v>　</v>
      </c>
      <c r="Y26" s="181"/>
      <c r="Z26" s="53"/>
      <c r="AA26" s="173"/>
      <c r="AB26" s="174"/>
      <c r="AC26" s="174"/>
      <c r="AD26" s="175"/>
      <c r="AG26" s="263" t="s">
        <v>140</v>
      </c>
      <c r="AH26" s="264"/>
      <c r="AI26" s="264"/>
      <c r="AJ26" s="264"/>
      <c r="AK26" s="264"/>
      <c r="AL26" s="264"/>
      <c r="AM26" s="265"/>
    </row>
    <row r="27" spans="1:39" ht="22.5" customHeight="1" thickBot="1">
      <c r="A27" s="50" t="s">
        <v>33</v>
      </c>
      <c r="B27" s="116"/>
      <c r="C27" s="170"/>
      <c r="D27" s="171"/>
      <c r="E27" s="171"/>
      <c r="F27" s="171"/>
      <c r="G27" s="172"/>
      <c r="H27" s="177"/>
      <c r="I27" s="178"/>
      <c r="J27" s="178"/>
      <c r="K27" s="178"/>
      <c r="L27" s="178"/>
      <c r="M27" s="179"/>
      <c r="N27" s="179"/>
      <c r="O27" s="179"/>
      <c r="P27" s="180"/>
      <c r="Q27" s="182"/>
      <c r="R27" s="182"/>
      <c r="S27" s="182"/>
      <c r="T27" s="182"/>
      <c r="U27" s="182"/>
      <c r="V27" s="176">
        <f ca="1" t="shared" si="0"/>
      </c>
      <c r="W27" s="176"/>
      <c r="X27" s="181" t="str">
        <f>VLOOKUP(DATEDIF(Q27,'設定シート'!$D$1,"Y"),list,2,TRUE)</f>
        <v>　</v>
      </c>
      <c r="Y27" s="181"/>
      <c r="Z27" s="53"/>
      <c r="AA27" s="173"/>
      <c r="AB27" s="174"/>
      <c r="AC27" s="174"/>
      <c r="AD27" s="175"/>
      <c r="AG27" s="266"/>
      <c r="AH27" s="267"/>
      <c r="AI27" s="267"/>
      <c r="AJ27" s="267"/>
      <c r="AK27" s="267"/>
      <c r="AL27" s="267"/>
      <c r="AM27" s="268"/>
    </row>
    <row r="28" spans="1:30" ht="22.5" customHeight="1">
      <c r="A28" s="51" t="s">
        <v>34</v>
      </c>
      <c r="B28" s="116"/>
      <c r="C28" s="170"/>
      <c r="D28" s="171"/>
      <c r="E28" s="171"/>
      <c r="F28" s="171"/>
      <c r="G28" s="172"/>
      <c r="H28" s="177"/>
      <c r="I28" s="178"/>
      <c r="J28" s="178"/>
      <c r="K28" s="178"/>
      <c r="L28" s="178"/>
      <c r="M28" s="179"/>
      <c r="N28" s="179"/>
      <c r="O28" s="179"/>
      <c r="P28" s="180"/>
      <c r="Q28" s="182"/>
      <c r="R28" s="182"/>
      <c r="S28" s="182"/>
      <c r="T28" s="182"/>
      <c r="U28" s="182"/>
      <c r="V28" s="176">
        <f ca="1" t="shared" si="0"/>
      </c>
      <c r="W28" s="176"/>
      <c r="X28" s="181" t="str">
        <f>VLOOKUP(DATEDIF(Q28,'設定シート'!$D$1,"Y"),list,2,TRUE)</f>
        <v>　</v>
      </c>
      <c r="Y28" s="181"/>
      <c r="Z28" s="53"/>
      <c r="AA28" s="173"/>
      <c r="AB28" s="174"/>
      <c r="AC28" s="174"/>
      <c r="AD28" s="175"/>
    </row>
    <row r="29" spans="1:30" ht="22.5" customHeight="1">
      <c r="A29" s="51" t="s">
        <v>96</v>
      </c>
      <c r="B29" s="116"/>
      <c r="C29" s="170"/>
      <c r="D29" s="171"/>
      <c r="E29" s="171"/>
      <c r="F29" s="171"/>
      <c r="G29" s="172"/>
      <c r="H29" s="177"/>
      <c r="I29" s="178"/>
      <c r="J29" s="178"/>
      <c r="K29" s="178"/>
      <c r="L29" s="178"/>
      <c r="M29" s="179"/>
      <c r="N29" s="179"/>
      <c r="O29" s="179"/>
      <c r="P29" s="180"/>
      <c r="Q29" s="182"/>
      <c r="R29" s="182"/>
      <c r="S29" s="182"/>
      <c r="T29" s="182"/>
      <c r="U29" s="182"/>
      <c r="V29" s="176">
        <f ca="1">IF(Q29="","",DATEDIF(Q29,TODAY(),"Y"))</f>
      </c>
      <c r="W29" s="176"/>
      <c r="X29" s="181" t="str">
        <f>VLOOKUP(DATEDIF(Q29,'設定シート'!$D$1,"Y"),list,2,TRUE)</f>
        <v>　</v>
      </c>
      <c r="Y29" s="181"/>
      <c r="Z29" s="53"/>
      <c r="AA29" s="173"/>
      <c r="AB29" s="174"/>
      <c r="AC29" s="174"/>
      <c r="AD29" s="175"/>
    </row>
    <row r="30" spans="1:30" ht="22.5" customHeight="1">
      <c r="A30" s="52" t="s">
        <v>97</v>
      </c>
      <c r="B30" s="116"/>
      <c r="C30" s="170"/>
      <c r="D30" s="171"/>
      <c r="E30" s="171"/>
      <c r="F30" s="171"/>
      <c r="G30" s="172"/>
      <c r="H30" s="177"/>
      <c r="I30" s="178"/>
      <c r="J30" s="178"/>
      <c r="K30" s="178"/>
      <c r="L30" s="178"/>
      <c r="M30" s="179"/>
      <c r="N30" s="179"/>
      <c r="O30" s="179"/>
      <c r="P30" s="180"/>
      <c r="Q30" s="182"/>
      <c r="R30" s="182"/>
      <c r="S30" s="182"/>
      <c r="T30" s="182"/>
      <c r="U30" s="182"/>
      <c r="V30" s="176">
        <f ca="1" t="shared" si="0"/>
      </c>
      <c r="W30" s="176"/>
      <c r="X30" s="181" t="str">
        <f>VLOOKUP(DATEDIF(Q30,'設定シート'!$D$1,"Y"),list,2,TRUE)</f>
        <v>　</v>
      </c>
      <c r="Y30" s="181"/>
      <c r="Z30" s="53"/>
      <c r="AA30" s="173"/>
      <c r="AB30" s="174"/>
      <c r="AC30" s="174"/>
      <c r="AD30" s="175"/>
    </row>
    <row r="31" spans="1:30" ht="15.75" customHeight="1">
      <c r="A31" s="3" t="s">
        <v>35</v>
      </c>
      <c r="B31" s="1" t="s">
        <v>123</v>
      </c>
      <c r="D31" s="4"/>
      <c r="E31" s="4"/>
      <c r="F31" s="4"/>
      <c r="G31" s="4"/>
      <c r="H31" s="5"/>
      <c r="I31" s="5"/>
      <c r="J31" s="5"/>
      <c r="K31" s="5"/>
      <c r="L31" s="5"/>
      <c r="M31" s="5"/>
      <c r="N31" s="5"/>
      <c r="O31" s="5"/>
      <c r="P31" s="5"/>
      <c r="Q31" s="5"/>
      <c r="R31" s="6"/>
      <c r="S31" s="6"/>
      <c r="T31" s="6"/>
      <c r="U31" s="6"/>
      <c r="V31" s="7"/>
      <c r="W31" s="7"/>
      <c r="X31" s="199" t="s">
        <v>90</v>
      </c>
      <c r="Y31" s="199"/>
      <c r="Z31" s="8"/>
      <c r="AA31" s="8"/>
      <c r="AB31" s="8"/>
      <c r="AC31" s="8"/>
      <c r="AD31" s="8"/>
    </row>
    <row r="32" spans="1:30" ht="15.75" customHeight="1">
      <c r="A32" s="198" t="s">
        <v>36</v>
      </c>
      <c r="B32" s="198"/>
      <c r="D32" s="4"/>
      <c r="E32" s="4"/>
      <c r="F32" s="4"/>
      <c r="G32" s="4"/>
      <c r="H32" s="5"/>
      <c r="I32" s="5"/>
      <c r="J32" s="5"/>
      <c r="K32" s="5"/>
      <c r="L32" s="5"/>
      <c r="M32" s="5"/>
      <c r="N32" s="5"/>
      <c r="O32" s="5"/>
      <c r="P32" s="5"/>
      <c r="Q32" s="5"/>
      <c r="R32" s="6"/>
      <c r="S32" s="6"/>
      <c r="T32" s="6"/>
      <c r="U32" s="6"/>
      <c r="V32" s="7"/>
      <c r="W32" s="7"/>
      <c r="X32" s="97" t="s">
        <v>98</v>
      </c>
      <c r="Y32" s="8"/>
      <c r="Z32" s="8"/>
      <c r="AA32" s="8"/>
      <c r="AB32" s="8"/>
      <c r="AC32" s="8"/>
      <c r="AD32" s="8"/>
    </row>
    <row r="33" spans="1:30" ht="15.75" customHeight="1">
      <c r="A33" s="3"/>
      <c r="D33" s="4"/>
      <c r="E33" s="4"/>
      <c r="F33" s="4"/>
      <c r="G33" s="4"/>
      <c r="H33" s="5"/>
      <c r="I33" s="5"/>
      <c r="J33" s="5"/>
      <c r="K33" s="5"/>
      <c r="L33" s="5"/>
      <c r="M33" s="5"/>
      <c r="N33" s="5"/>
      <c r="O33" s="5"/>
      <c r="P33" s="5"/>
      <c r="Q33" s="5"/>
      <c r="R33" s="6"/>
      <c r="S33" s="6"/>
      <c r="T33" s="6"/>
      <c r="U33" s="6"/>
      <c r="V33" s="7"/>
      <c r="W33" s="7"/>
      <c r="X33" s="97" t="s">
        <v>110</v>
      </c>
      <c r="Y33" s="8"/>
      <c r="Z33" s="8"/>
      <c r="AA33" s="8"/>
      <c r="AB33" s="8"/>
      <c r="AC33" s="8"/>
      <c r="AD33" s="8"/>
    </row>
    <row r="34" spans="1:30" ht="18.75" customHeight="1">
      <c r="A34" s="11" t="s">
        <v>145</v>
      </c>
      <c r="C34" s="12"/>
      <c r="D34" s="12"/>
      <c r="E34" s="12"/>
      <c r="F34" s="12"/>
      <c r="G34" s="12"/>
      <c r="H34" s="13"/>
      <c r="I34" s="13"/>
      <c r="K34" s="13"/>
      <c r="L34" s="13"/>
      <c r="M34" s="13"/>
      <c r="N34" s="13"/>
      <c r="O34" s="13" t="s">
        <v>146</v>
      </c>
      <c r="P34" s="13"/>
      <c r="Q34" s="13"/>
      <c r="R34" s="2"/>
      <c r="S34" s="2"/>
      <c r="T34" s="2"/>
      <c r="U34" s="2"/>
      <c r="V34" s="2"/>
      <c r="W34" s="2"/>
      <c r="X34" s="2"/>
      <c r="Y34" s="2"/>
      <c r="Z34" s="2"/>
      <c r="AA34" s="2"/>
      <c r="AB34" s="2"/>
      <c r="AC34" s="2"/>
      <c r="AD34" s="2"/>
    </row>
    <row r="35" spans="1:30" ht="18.75" customHeight="1">
      <c r="A35" s="10"/>
      <c r="B35" s="14" t="s">
        <v>38</v>
      </c>
      <c r="D35" s="14"/>
      <c r="E35" s="14"/>
      <c r="F35" s="14"/>
      <c r="G35" s="14"/>
      <c r="H35" s="14"/>
      <c r="I35" s="14"/>
      <c r="J35" s="14"/>
      <c r="K35" s="14"/>
      <c r="L35" s="14"/>
      <c r="M35" s="14"/>
      <c r="N35" s="14"/>
      <c r="O35" s="15"/>
      <c r="P35" s="15"/>
      <c r="Q35" s="15"/>
      <c r="R35" s="16"/>
      <c r="S35" s="17"/>
      <c r="T35" s="17"/>
      <c r="U35" s="17"/>
      <c r="V35" s="17"/>
      <c r="W35" s="17"/>
      <c r="X35" s="17"/>
      <c r="Y35" s="17"/>
      <c r="Z35" s="17"/>
      <c r="AA35" s="17"/>
      <c r="AB35" s="17"/>
      <c r="AC35" s="17"/>
      <c r="AD35" s="17"/>
    </row>
    <row r="36" spans="1:30" ht="18.75" customHeight="1">
      <c r="A36" s="10"/>
      <c r="B36" s="14" t="s">
        <v>118</v>
      </c>
      <c r="D36" s="14"/>
      <c r="E36" s="14"/>
      <c r="F36" s="14"/>
      <c r="G36" s="14"/>
      <c r="H36" s="14"/>
      <c r="I36" s="14"/>
      <c r="J36" s="14"/>
      <c r="K36" s="14"/>
      <c r="L36" s="14"/>
      <c r="M36" s="14"/>
      <c r="N36" s="14"/>
      <c r="O36" s="15"/>
      <c r="P36" s="15"/>
      <c r="Q36" s="15"/>
      <c r="R36" s="16"/>
      <c r="S36" s="17"/>
      <c r="T36" s="17"/>
      <c r="U36" s="17"/>
      <c r="V36" s="17"/>
      <c r="W36" s="17"/>
      <c r="X36" s="17"/>
      <c r="Y36" s="17"/>
      <c r="Z36" s="17"/>
      <c r="AA36" s="17"/>
      <c r="AB36" s="17"/>
      <c r="AC36" s="17"/>
      <c r="AD36" s="17"/>
    </row>
    <row r="37" spans="1:30" ht="18.75" customHeight="1">
      <c r="A37" s="110" t="s">
        <v>116</v>
      </c>
      <c r="D37" s="14"/>
      <c r="E37" s="14"/>
      <c r="F37" s="14"/>
      <c r="G37" s="14"/>
      <c r="H37" s="14"/>
      <c r="I37" s="14"/>
      <c r="J37" s="14"/>
      <c r="K37" s="14"/>
      <c r="L37" s="14"/>
      <c r="M37" s="14"/>
      <c r="N37" s="14"/>
      <c r="O37" s="15"/>
      <c r="P37" s="15"/>
      <c r="Q37" s="15"/>
      <c r="R37" s="16"/>
      <c r="S37" s="17"/>
      <c r="T37" s="17"/>
      <c r="U37" s="17"/>
      <c r="V37" s="17"/>
      <c r="W37" s="17"/>
      <c r="X37" s="17"/>
      <c r="Y37" s="17"/>
      <c r="Z37" s="17"/>
      <c r="AA37" s="17"/>
      <c r="AB37" s="17"/>
      <c r="AC37" s="17"/>
      <c r="AD37" s="17"/>
    </row>
    <row r="38" spans="1:30" ht="18.75" customHeight="1">
      <c r="A38" s="110" t="s">
        <v>117</v>
      </c>
      <c r="D38" s="14"/>
      <c r="E38" s="14"/>
      <c r="F38" s="14"/>
      <c r="G38" s="14"/>
      <c r="H38" s="14"/>
      <c r="I38" s="14"/>
      <c r="J38" s="14"/>
      <c r="K38" s="14"/>
      <c r="L38" s="14"/>
      <c r="M38" s="14"/>
      <c r="N38" s="14"/>
      <c r="O38" s="15"/>
      <c r="P38" s="15"/>
      <c r="Q38" s="15"/>
      <c r="R38" s="16"/>
      <c r="S38" s="17"/>
      <c r="T38" s="17"/>
      <c r="U38" s="17"/>
      <c r="V38" s="17"/>
      <c r="W38" s="17"/>
      <c r="X38" s="17"/>
      <c r="Y38" s="17"/>
      <c r="Z38" s="17"/>
      <c r="AA38" s="17"/>
      <c r="AB38" s="17"/>
      <c r="AC38" s="17"/>
      <c r="AD38" s="17"/>
    </row>
    <row r="39" spans="1:30" ht="18.75" customHeight="1">
      <c r="A39" s="110" t="s">
        <v>119</v>
      </c>
      <c r="D39" s="14"/>
      <c r="E39" s="14"/>
      <c r="F39" s="14"/>
      <c r="G39" s="14"/>
      <c r="H39" s="14"/>
      <c r="I39" s="14"/>
      <c r="J39" s="14"/>
      <c r="K39" s="14"/>
      <c r="L39" s="14"/>
      <c r="M39" s="14"/>
      <c r="N39" s="14"/>
      <c r="O39" s="15"/>
      <c r="P39" s="15"/>
      <c r="Q39" s="15"/>
      <c r="R39" s="16"/>
      <c r="S39" s="17"/>
      <c r="T39" s="17"/>
      <c r="U39" s="17"/>
      <c r="V39" s="17"/>
      <c r="W39" s="17"/>
      <c r="X39" s="17"/>
      <c r="Y39" s="17"/>
      <c r="Z39" s="17"/>
      <c r="AA39" s="17"/>
      <c r="AB39" s="17"/>
      <c r="AC39" s="17"/>
      <c r="AD39" s="17"/>
    </row>
    <row r="40" spans="1:30" ht="18.75" customHeight="1">
      <c r="A40" s="10"/>
      <c r="B40" s="14"/>
      <c r="C40" s="12"/>
      <c r="D40" s="196" t="s">
        <v>174</v>
      </c>
      <c r="E40" s="196"/>
      <c r="F40" s="66"/>
      <c r="G40" s="18" t="s">
        <v>39</v>
      </c>
      <c r="H40" s="66"/>
      <c r="I40" s="18" t="s">
        <v>40</v>
      </c>
      <c r="J40" s="66"/>
      <c r="K40" s="18" t="s">
        <v>41</v>
      </c>
      <c r="L40" s="14"/>
      <c r="M40" s="14"/>
      <c r="N40" s="14"/>
      <c r="O40" s="15"/>
      <c r="P40" s="15"/>
      <c r="Q40" s="15"/>
      <c r="R40" s="15"/>
      <c r="S40" s="19"/>
      <c r="T40" s="19"/>
      <c r="U40" s="19"/>
      <c r="V40" s="19"/>
      <c r="W40" s="19"/>
      <c r="X40" s="19"/>
      <c r="Y40" s="19"/>
      <c r="Z40" s="19"/>
      <c r="AA40" s="19"/>
      <c r="AB40" s="19"/>
      <c r="AC40" s="19"/>
      <c r="AD40" s="19"/>
    </row>
    <row r="41" spans="1:11" ht="18.75" customHeight="1">
      <c r="A41" s="14"/>
      <c r="B41" s="14"/>
      <c r="C41" s="12"/>
      <c r="D41" s="14"/>
      <c r="E41" s="14"/>
      <c r="F41" s="14"/>
      <c r="G41" s="14"/>
      <c r="H41" s="14"/>
      <c r="I41" s="14"/>
      <c r="J41" s="14"/>
      <c r="K41" s="14"/>
    </row>
    <row r="42" spans="1:30" ht="18.75" customHeight="1">
      <c r="A42" s="9"/>
      <c r="B42" s="10"/>
      <c r="C42" s="12"/>
      <c r="D42" s="12"/>
      <c r="E42" s="12"/>
      <c r="F42" s="12"/>
      <c r="G42" s="12"/>
      <c r="H42" s="13"/>
      <c r="I42" s="13"/>
      <c r="J42" s="13"/>
      <c r="K42" s="13"/>
      <c r="L42" s="14" t="s">
        <v>42</v>
      </c>
      <c r="M42" s="14"/>
      <c r="N42" s="14"/>
      <c r="O42" s="15"/>
      <c r="P42" s="15"/>
      <c r="Q42" s="15"/>
      <c r="R42" s="187"/>
      <c r="S42" s="187"/>
      <c r="T42" s="187"/>
      <c r="U42" s="187"/>
      <c r="V42" s="187"/>
      <c r="W42" s="187"/>
      <c r="X42" s="187"/>
      <c r="Y42" s="187"/>
      <c r="Z42" s="187"/>
      <c r="AA42" s="188" t="s">
        <v>43</v>
      </c>
      <c r="AB42" s="188"/>
      <c r="AC42" s="188"/>
      <c r="AD42" s="188"/>
    </row>
    <row r="43" spans="1:30" ht="18.75" customHeight="1">
      <c r="A43" s="10"/>
      <c r="B43" s="20" t="s">
        <v>44</v>
      </c>
      <c r="C43" s="20"/>
      <c r="D43" s="20"/>
      <c r="E43" s="20"/>
      <c r="F43" s="20"/>
      <c r="G43" s="20"/>
      <c r="H43" s="20"/>
      <c r="I43" s="20"/>
      <c r="J43" s="20"/>
      <c r="K43" s="20"/>
      <c r="L43" s="20"/>
      <c r="M43" s="20"/>
      <c r="N43" s="20"/>
      <c r="O43" s="21"/>
      <c r="P43" s="21"/>
      <c r="Q43" s="21"/>
      <c r="R43" s="21"/>
      <c r="S43" s="21"/>
      <c r="T43" s="21"/>
      <c r="U43" s="21"/>
      <c r="V43" s="21"/>
      <c r="W43" s="21"/>
      <c r="X43" s="21"/>
      <c r="Y43" s="21"/>
      <c r="Z43" s="21"/>
      <c r="AA43" s="21"/>
      <c r="AB43" s="21"/>
      <c r="AC43" s="21"/>
      <c r="AD43" s="21"/>
    </row>
    <row r="44" spans="1:30" ht="22.5" customHeight="1">
      <c r="A44" s="22"/>
      <c r="B44" s="186" t="s">
        <v>111</v>
      </c>
      <c r="C44" s="186"/>
      <c r="D44" s="189"/>
      <c r="E44" s="189"/>
      <c r="F44" s="189"/>
      <c r="G44" s="189"/>
      <c r="H44" s="189"/>
      <c r="I44" s="189"/>
      <c r="J44" s="189"/>
      <c r="K44" s="189"/>
      <c r="L44" s="189"/>
      <c r="M44" s="189"/>
      <c r="N44" s="189"/>
      <c r="O44" s="189"/>
      <c r="P44" s="186" t="s">
        <v>45</v>
      </c>
      <c r="Q44" s="186"/>
      <c r="R44" s="194"/>
      <c r="S44" s="194"/>
      <c r="T44" s="194"/>
      <c r="U44" s="194"/>
      <c r="V44" s="194"/>
      <c r="W44" s="194"/>
      <c r="X44" s="194"/>
      <c r="Y44" s="194"/>
      <c r="Z44" s="194"/>
      <c r="AA44" s="194"/>
      <c r="AB44" s="194"/>
      <c r="AC44" s="194"/>
      <c r="AD44" s="194"/>
    </row>
    <row r="45" spans="2:30" ht="22.5" customHeight="1">
      <c r="B45" s="186"/>
      <c r="C45" s="186"/>
      <c r="D45" s="189"/>
      <c r="E45" s="189"/>
      <c r="F45" s="189"/>
      <c r="G45" s="189"/>
      <c r="H45" s="189"/>
      <c r="I45" s="189"/>
      <c r="J45" s="189"/>
      <c r="K45" s="189"/>
      <c r="L45" s="189"/>
      <c r="M45" s="189"/>
      <c r="N45" s="189"/>
      <c r="O45" s="189"/>
      <c r="P45" s="186" t="s">
        <v>46</v>
      </c>
      <c r="Q45" s="186"/>
      <c r="R45" s="194"/>
      <c r="S45" s="194"/>
      <c r="T45" s="194"/>
      <c r="U45" s="194"/>
      <c r="V45" s="194"/>
      <c r="W45" s="194"/>
      <c r="X45" s="194"/>
      <c r="Y45" s="194"/>
      <c r="Z45" s="194"/>
      <c r="AA45" s="194"/>
      <c r="AB45" s="194"/>
      <c r="AC45" s="194"/>
      <c r="AD45" s="194"/>
    </row>
    <row r="46" spans="2:32" ht="22.5" customHeight="1">
      <c r="B46" s="186" t="s">
        <v>47</v>
      </c>
      <c r="C46" s="186"/>
      <c r="D46" s="195"/>
      <c r="E46" s="195"/>
      <c r="F46" s="195"/>
      <c r="G46" s="195"/>
      <c r="H46" s="195"/>
      <c r="I46" s="195"/>
      <c r="J46" s="195"/>
      <c r="K46" s="195"/>
      <c r="L46" s="195"/>
      <c r="M46" s="195"/>
      <c r="N46" s="195"/>
      <c r="O46" s="195"/>
      <c r="P46" s="197" t="s">
        <v>48</v>
      </c>
      <c r="Q46" s="197"/>
      <c r="R46" s="184"/>
      <c r="S46" s="184"/>
      <c r="T46" s="184"/>
      <c r="U46" s="184"/>
      <c r="V46" s="184"/>
      <c r="W46" s="184"/>
      <c r="X46" s="184"/>
      <c r="Y46" s="184"/>
      <c r="Z46" s="184"/>
      <c r="AA46" s="184"/>
      <c r="AB46" s="184"/>
      <c r="AC46" s="184"/>
      <c r="AD46" s="184"/>
      <c r="AF46" s="100" t="s">
        <v>125</v>
      </c>
    </row>
    <row r="47" spans="2:30" ht="22.5" customHeight="1">
      <c r="B47" s="186"/>
      <c r="C47" s="186"/>
      <c r="D47" s="185"/>
      <c r="E47" s="185"/>
      <c r="F47" s="185"/>
      <c r="G47" s="185"/>
      <c r="H47" s="185"/>
      <c r="I47" s="185"/>
      <c r="J47" s="185"/>
      <c r="K47" s="185"/>
      <c r="L47" s="185"/>
      <c r="M47" s="185"/>
      <c r="N47" s="185"/>
      <c r="O47" s="185"/>
      <c r="P47" s="186" t="s">
        <v>49</v>
      </c>
      <c r="Q47" s="186"/>
      <c r="R47" s="184"/>
      <c r="S47" s="184"/>
      <c r="T47" s="184"/>
      <c r="U47" s="184"/>
      <c r="V47" s="184"/>
      <c r="W47" s="184"/>
      <c r="X47" s="184"/>
      <c r="Y47" s="184"/>
      <c r="Z47" s="184"/>
      <c r="AA47" s="184"/>
      <c r="AB47" s="184"/>
      <c r="AC47" s="184"/>
      <c r="AD47" s="184"/>
    </row>
    <row r="48" ht="12.75">
      <c r="C48" s="23"/>
    </row>
  </sheetData>
  <sheetProtection/>
  <mergeCells count="200">
    <mergeCell ref="AG26:AM27"/>
    <mergeCell ref="AG15:AI15"/>
    <mergeCell ref="AF9:AI9"/>
    <mergeCell ref="AF10:AI10"/>
    <mergeCell ref="AF11:AI11"/>
    <mergeCell ref="AF12:AI12"/>
    <mergeCell ref="H29:L29"/>
    <mergeCell ref="M29:P29"/>
    <mergeCell ref="Q29:U29"/>
    <mergeCell ref="V29:W29"/>
    <mergeCell ref="X15:Y15"/>
    <mergeCell ref="H15:L15"/>
    <mergeCell ref="X17:Y17"/>
    <mergeCell ref="X18:Y18"/>
    <mergeCell ref="X16:Y16"/>
    <mergeCell ref="H14:L14"/>
    <mergeCell ref="M14:P14"/>
    <mergeCell ref="Q14:U14"/>
    <mergeCell ref="V14:W14"/>
    <mergeCell ref="O11:R11"/>
    <mergeCell ref="S10:AD10"/>
    <mergeCell ref="M13:P13"/>
    <mergeCell ref="E9:N9"/>
    <mergeCell ref="E10:N10"/>
    <mergeCell ref="A1:AD1"/>
    <mergeCell ref="AA4:AD4"/>
    <mergeCell ref="A2:AD2"/>
    <mergeCell ref="A4:D4"/>
    <mergeCell ref="E4:N4"/>
    <mergeCell ref="A5:D5"/>
    <mergeCell ref="E5:N5"/>
    <mergeCell ref="K6:L7"/>
    <mergeCell ref="M6:N7"/>
    <mergeCell ref="A6:D6"/>
    <mergeCell ref="O7:R7"/>
    <mergeCell ref="AA5:AD5"/>
    <mergeCell ref="O5:R5"/>
    <mergeCell ref="AA6:AD6"/>
    <mergeCell ref="O4:R4"/>
    <mergeCell ref="S4:Z4"/>
    <mergeCell ref="S5:X5"/>
    <mergeCell ref="A9:D9"/>
    <mergeCell ref="O9:R9"/>
    <mergeCell ref="E11:N11"/>
    <mergeCell ref="A10:D10"/>
    <mergeCell ref="S6:V6"/>
    <mergeCell ref="AA7:AD7"/>
    <mergeCell ref="S8:V8"/>
    <mergeCell ref="O10:R10"/>
    <mergeCell ref="S9:AD9"/>
    <mergeCell ref="W8:Z8"/>
    <mergeCell ref="E6:F7"/>
    <mergeCell ref="G6:H7"/>
    <mergeCell ref="I6:J7"/>
    <mergeCell ref="W6:Z6"/>
    <mergeCell ref="O6:R6"/>
    <mergeCell ref="A8:D8"/>
    <mergeCell ref="O8:R8"/>
    <mergeCell ref="S7:V7"/>
    <mergeCell ref="A7:D7"/>
    <mergeCell ref="W7:Z7"/>
    <mergeCell ref="AA8:AD8"/>
    <mergeCell ref="E8:N8"/>
    <mergeCell ref="S11:AD11"/>
    <mergeCell ref="A11:D11"/>
    <mergeCell ref="A12:D12"/>
    <mergeCell ref="O12:R12"/>
    <mergeCell ref="AA13:AD13"/>
    <mergeCell ref="X13:Y13"/>
    <mergeCell ref="H13:L13"/>
    <mergeCell ref="C13:G13"/>
    <mergeCell ref="Q16:U16"/>
    <mergeCell ref="E12:N12"/>
    <mergeCell ref="S12:AD12"/>
    <mergeCell ref="Q26:U26"/>
    <mergeCell ref="M24:P24"/>
    <mergeCell ref="V24:W24"/>
    <mergeCell ref="H24:L24"/>
    <mergeCell ref="Q24:U24"/>
    <mergeCell ref="V17:W17"/>
    <mergeCell ref="Q17:U17"/>
    <mergeCell ref="V13:W13"/>
    <mergeCell ref="Q13:U13"/>
    <mergeCell ref="R45:AD45"/>
    <mergeCell ref="Q28:U28"/>
    <mergeCell ref="Q30:U30"/>
    <mergeCell ref="X30:Y30"/>
    <mergeCell ref="V30:W30"/>
    <mergeCell ref="V28:W28"/>
    <mergeCell ref="X31:Y31"/>
    <mergeCell ref="AA28:AD28"/>
    <mergeCell ref="X29:Y29"/>
    <mergeCell ref="X28:Y28"/>
    <mergeCell ref="B46:C47"/>
    <mergeCell ref="D46:O46"/>
    <mergeCell ref="D40:E40"/>
    <mergeCell ref="H30:L30"/>
    <mergeCell ref="M30:P30"/>
    <mergeCell ref="M28:P28"/>
    <mergeCell ref="H28:L28"/>
    <mergeCell ref="P46:Q46"/>
    <mergeCell ref="B44:C45"/>
    <mergeCell ref="A32:B32"/>
    <mergeCell ref="P45:Q45"/>
    <mergeCell ref="C21:G21"/>
    <mergeCell ref="C22:G22"/>
    <mergeCell ref="C23:G23"/>
    <mergeCell ref="C24:G24"/>
    <mergeCell ref="C14:G14"/>
    <mergeCell ref="C15:G15"/>
    <mergeCell ref="C16:G16"/>
    <mergeCell ref="C17:G17"/>
    <mergeCell ref="P44:Q44"/>
    <mergeCell ref="H26:L26"/>
    <mergeCell ref="Q18:U18"/>
    <mergeCell ref="M17:P17"/>
    <mergeCell ref="R44:AD44"/>
    <mergeCell ref="X27:Y27"/>
    <mergeCell ref="Q27:U27"/>
    <mergeCell ref="H25:L25"/>
    <mergeCell ref="Q25:U25"/>
    <mergeCell ref="X25:Y25"/>
    <mergeCell ref="X26:Y26"/>
    <mergeCell ref="X24:Y24"/>
    <mergeCell ref="M25:P25"/>
    <mergeCell ref="V25:W25"/>
    <mergeCell ref="M26:P26"/>
    <mergeCell ref="V26:W26"/>
    <mergeCell ref="R46:AD46"/>
    <mergeCell ref="D47:O47"/>
    <mergeCell ref="P47:Q47"/>
    <mergeCell ref="R47:AD47"/>
    <mergeCell ref="R42:Z42"/>
    <mergeCell ref="AA42:AD42"/>
    <mergeCell ref="D44:O45"/>
    <mergeCell ref="M23:P23"/>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C20:G20"/>
    <mergeCell ref="X19:Y19"/>
    <mergeCell ref="X23:Y23"/>
    <mergeCell ref="X21:Y21"/>
    <mergeCell ref="X14:Y14"/>
    <mergeCell ref="H16:L16"/>
    <mergeCell ref="H17:L17"/>
    <mergeCell ref="M15:P15"/>
    <mergeCell ref="V15:W15"/>
    <mergeCell ref="M22:P22"/>
    <mergeCell ref="V22:W22"/>
    <mergeCell ref="H22:L22"/>
    <mergeCell ref="Q15:U15"/>
    <mergeCell ref="M16:P16"/>
    <mergeCell ref="V16:W16"/>
    <mergeCell ref="V23:W23"/>
    <mergeCell ref="H23:L23"/>
    <mergeCell ref="Q23:U23"/>
    <mergeCell ref="Q22:U22"/>
    <mergeCell ref="V19:W19"/>
    <mergeCell ref="H19:L19"/>
    <mergeCell ref="Q19:U19"/>
    <mergeCell ref="M18:P18"/>
    <mergeCell ref="V18:W18"/>
    <mergeCell ref="H18:L18"/>
    <mergeCell ref="AG17:AM17"/>
    <mergeCell ref="C26:G26"/>
    <mergeCell ref="C27:G27"/>
    <mergeCell ref="C28:G28"/>
    <mergeCell ref="C29:G29"/>
    <mergeCell ref="C30:G30"/>
    <mergeCell ref="C25:G25"/>
    <mergeCell ref="C18:G18"/>
    <mergeCell ref="C19:G19"/>
    <mergeCell ref="AA20:AD20"/>
    <mergeCell ref="V27:W27"/>
    <mergeCell ref="H27:L27"/>
    <mergeCell ref="M27:P27"/>
    <mergeCell ref="X22:Y22"/>
    <mergeCell ref="M21:P21"/>
    <mergeCell ref="V21:W21"/>
    <mergeCell ref="H21:L21"/>
    <mergeCell ref="Q21:U21"/>
    <mergeCell ref="M20:P20"/>
    <mergeCell ref="V20:W20"/>
    <mergeCell ref="H20:L20"/>
    <mergeCell ref="Q20:U20"/>
    <mergeCell ref="X20:Y20"/>
    <mergeCell ref="M19:P19"/>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7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F49"/>
  <sheetViews>
    <sheetView zoomScalePageLayoutView="0" workbookViewId="0" topLeftCell="A1">
      <selection activeCell="B37" sqref="B37:AD37"/>
    </sheetView>
  </sheetViews>
  <sheetFormatPr defaultColWidth="9.8515625" defaultRowHeight="12"/>
  <cols>
    <col min="1" max="1" width="4.00390625" style="68" customWidth="1"/>
    <col min="2" max="30" width="3.421875" style="68" customWidth="1"/>
    <col min="31" max="31" width="1.8515625" style="68" customWidth="1"/>
    <col min="32" max="32" width="13.57421875" style="68" customWidth="1"/>
    <col min="33" max="16384" width="9.8515625" style="68" customWidth="1"/>
  </cols>
  <sheetData>
    <row r="1" spans="1:30" s="126" customFormat="1" ht="14.25" customHeight="1">
      <c r="A1" s="332" t="str">
        <f>IF('参加申込書(入力シート)'!A1="","",'参加申込書(入力シート)'!A1)</f>
        <v>令和元年度福島県高等学校新人体育大会ハンドボール競技</v>
      </c>
      <c r="B1" s="332">
        <f>IF('参加申込書(入力シート)'!B1="","",'参加申込書(入力シート)'!B1)</f>
      </c>
      <c r="C1" s="332">
        <f>IF('参加申込書(入力シート)'!C1="","",'参加申込書(入力シート)'!C1)</f>
      </c>
      <c r="D1" s="332">
        <f>IF('参加申込書(入力シート)'!D1="","",'参加申込書(入力シート)'!D1)</f>
      </c>
      <c r="E1" s="332">
        <f>IF('参加申込書(入力シート)'!E1="","",'参加申込書(入力シート)'!E1)</f>
      </c>
      <c r="F1" s="332">
        <f>IF('参加申込書(入力シート)'!F1="","",'参加申込書(入力シート)'!F1)</f>
      </c>
      <c r="G1" s="332">
        <f>IF('参加申込書(入力シート)'!G1="","",'参加申込書(入力シート)'!G1)</f>
      </c>
      <c r="H1" s="332">
        <f>IF('参加申込書(入力シート)'!H1="","",'参加申込書(入力シート)'!H1)</f>
      </c>
      <c r="I1" s="332">
        <f>IF('参加申込書(入力シート)'!I1="","",'参加申込書(入力シート)'!I1)</f>
      </c>
      <c r="J1" s="332">
        <f>IF('参加申込書(入力シート)'!J1="","",'参加申込書(入力シート)'!J1)</f>
      </c>
      <c r="K1" s="332">
        <f>IF('参加申込書(入力シート)'!K1="","",'参加申込書(入力シート)'!K1)</f>
      </c>
      <c r="L1" s="332">
        <f>IF('参加申込書(入力シート)'!L1="","",'参加申込書(入力シート)'!L1)</f>
      </c>
      <c r="M1" s="332">
        <f>IF('参加申込書(入力シート)'!M1="","",'参加申込書(入力シート)'!M1)</f>
      </c>
      <c r="N1" s="332">
        <f>IF('参加申込書(入力シート)'!N1="","",'参加申込書(入力シート)'!N1)</f>
      </c>
      <c r="O1" s="332">
        <f>IF('参加申込書(入力シート)'!O1="","",'参加申込書(入力シート)'!O1)</f>
      </c>
      <c r="P1" s="332">
        <f>IF('参加申込書(入力シート)'!P1="","",'参加申込書(入力シート)'!P1)</f>
      </c>
      <c r="Q1" s="332">
        <f>IF('参加申込書(入力シート)'!Q1="","",'参加申込書(入力シート)'!Q1)</f>
      </c>
      <c r="R1" s="332">
        <f>IF('参加申込書(入力シート)'!R1="","",'参加申込書(入力シート)'!R1)</f>
      </c>
      <c r="S1" s="332">
        <f>IF('参加申込書(入力シート)'!S1="","",'参加申込書(入力シート)'!S1)</f>
      </c>
      <c r="T1" s="332">
        <f>IF('参加申込書(入力シート)'!T1="","",'参加申込書(入力シート)'!T1)</f>
      </c>
      <c r="U1" s="332">
        <f>IF('参加申込書(入力シート)'!U1="","",'参加申込書(入力シート)'!U1)</f>
      </c>
      <c r="V1" s="332">
        <f>IF('参加申込書(入力シート)'!V1="","",'参加申込書(入力シート)'!V1)</f>
      </c>
      <c r="W1" s="332">
        <f>IF('参加申込書(入力シート)'!W1="","",'参加申込書(入力シート)'!W1)</f>
      </c>
      <c r="X1" s="332">
        <f>IF('参加申込書(入力シート)'!X1="","",'参加申込書(入力シート)'!X1)</f>
      </c>
      <c r="Y1" s="332">
        <f>IF('参加申込書(入力シート)'!Y1="","",'参加申込書(入力シート)'!Y1)</f>
      </c>
      <c r="Z1" s="332">
        <f>IF('参加申込書(入力シート)'!Z1="","",'参加申込書(入力シート)'!Z1)</f>
      </c>
      <c r="AA1" s="332">
        <f>IF('参加申込書(入力シート)'!AA1="","",'参加申込書(入力シート)'!AA1)</f>
      </c>
      <c r="AB1" s="332">
        <f>IF('参加申込書(入力シート)'!AB1="","",'参加申込書(入力シート)'!AB1)</f>
      </c>
      <c r="AC1" s="332">
        <f>IF('参加申込書(入力シート)'!AC1="","",'参加申込書(入力シート)'!AC1)</f>
      </c>
      <c r="AD1" s="332">
        <f>IF('参加申込書(入力シート)'!AD1="","",'参加申込書(入力シート)'!AD1)</f>
      </c>
    </row>
    <row r="2" spans="1:30" s="126" customFormat="1" ht="14.25" customHeight="1">
      <c r="A2" s="332" t="e">
        <f>IF('参加申込書(入力シート)'!#REF!="","",'参加申込書(入力シート)'!#REF!)</f>
        <v>#REF!</v>
      </c>
      <c r="B2" s="332" t="e">
        <f>IF('参加申込書(入力シート)'!#REF!="","",'参加申込書(入力シート)'!#REF!)</f>
        <v>#REF!</v>
      </c>
      <c r="C2" s="332" t="e">
        <f>IF('参加申込書(入力シート)'!#REF!="","",'参加申込書(入力シート)'!#REF!)</f>
        <v>#REF!</v>
      </c>
      <c r="D2" s="332" t="e">
        <f>IF('参加申込書(入力シート)'!#REF!="","",'参加申込書(入力シート)'!#REF!)</f>
        <v>#REF!</v>
      </c>
      <c r="E2" s="332" t="e">
        <f>IF('参加申込書(入力シート)'!#REF!="","",'参加申込書(入力シート)'!#REF!)</f>
        <v>#REF!</v>
      </c>
      <c r="F2" s="332" t="e">
        <f>IF('参加申込書(入力シート)'!#REF!="","",'参加申込書(入力シート)'!#REF!)</f>
        <v>#REF!</v>
      </c>
      <c r="G2" s="332" t="e">
        <f>IF('参加申込書(入力シート)'!#REF!="","",'参加申込書(入力シート)'!#REF!)</f>
        <v>#REF!</v>
      </c>
      <c r="H2" s="332" t="e">
        <f>IF('参加申込書(入力シート)'!#REF!="","",'参加申込書(入力シート)'!#REF!)</f>
        <v>#REF!</v>
      </c>
      <c r="I2" s="332" t="e">
        <f>IF('参加申込書(入力シート)'!#REF!="","",'参加申込書(入力シート)'!#REF!)</f>
        <v>#REF!</v>
      </c>
      <c r="J2" s="332" t="e">
        <f>IF('参加申込書(入力シート)'!#REF!="","",'参加申込書(入力シート)'!#REF!)</f>
        <v>#REF!</v>
      </c>
      <c r="K2" s="332" t="e">
        <f>IF('参加申込書(入力シート)'!#REF!="","",'参加申込書(入力シート)'!#REF!)</f>
        <v>#REF!</v>
      </c>
      <c r="L2" s="332" t="e">
        <f>IF('参加申込書(入力シート)'!#REF!="","",'参加申込書(入力シート)'!#REF!)</f>
        <v>#REF!</v>
      </c>
      <c r="M2" s="332" t="e">
        <f>IF('参加申込書(入力シート)'!#REF!="","",'参加申込書(入力シート)'!#REF!)</f>
        <v>#REF!</v>
      </c>
      <c r="N2" s="332" t="e">
        <f>IF('参加申込書(入力シート)'!#REF!="","",'参加申込書(入力シート)'!#REF!)</f>
        <v>#REF!</v>
      </c>
      <c r="O2" s="332" t="e">
        <f>IF('参加申込書(入力シート)'!#REF!="","",'参加申込書(入力シート)'!#REF!)</f>
        <v>#REF!</v>
      </c>
      <c r="P2" s="332" t="e">
        <f>IF('参加申込書(入力シート)'!#REF!="","",'参加申込書(入力シート)'!#REF!)</f>
        <v>#REF!</v>
      </c>
      <c r="Q2" s="332" t="e">
        <f>IF('参加申込書(入力シート)'!#REF!="","",'参加申込書(入力シート)'!#REF!)</f>
        <v>#REF!</v>
      </c>
      <c r="R2" s="332" t="e">
        <f>IF('参加申込書(入力シート)'!#REF!="","",'参加申込書(入力シート)'!#REF!)</f>
        <v>#REF!</v>
      </c>
      <c r="S2" s="332" t="e">
        <f>IF('参加申込書(入力シート)'!#REF!="","",'参加申込書(入力シート)'!#REF!)</f>
        <v>#REF!</v>
      </c>
      <c r="T2" s="332" t="e">
        <f>IF('参加申込書(入力シート)'!#REF!="","",'参加申込書(入力シート)'!#REF!)</f>
        <v>#REF!</v>
      </c>
      <c r="U2" s="332" t="e">
        <f>IF('参加申込書(入力シート)'!#REF!="","",'参加申込書(入力シート)'!#REF!)</f>
        <v>#REF!</v>
      </c>
      <c r="V2" s="332" t="e">
        <f>IF('参加申込書(入力シート)'!#REF!="","",'参加申込書(入力シート)'!#REF!)</f>
        <v>#REF!</v>
      </c>
      <c r="W2" s="332" t="e">
        <f>IF('参加申込書(入力シート)'!#REF!="","",'参加申込書(入力シート)'!#REF!)</f>
        <v>#REF!</v>
      </c>
      <c r="X2" s="332" t="e">
        <f>IF('参加申込書(入力シート)'!#REF!="","",'参加申込書(入力シート)'!#REF!)</f>
        <v>#REF!</v>
      </c>
      <c r="Y2" s="332" t="e">
        <f>IF('参加申込書(入力シート)'!#REF!="","",'参加申込書(入力シート)'!#REF!)</f>
        <v>#REF!</v>
      </c>
      <c r="Z2" s="332" t="e">
        <f>IF('参加申込書(入力シート)'!#REF!="","",'参加申込書(入力シート)'!#REF!)</f>
        <v>#REF!</v>
      </c>
      <c r="AA2" s="332" t="e">
        <f>IF('参加申込書(入力シート)'!#REF!="","",'参加申込書(入力シート)'!#REF!)</f>
        <v>#REF!</v>
      </c>
      <c r="AB2" s="332" t="e">
        <f>IF('参加申込書(入力シート)'!#REF!="","",'参加申込書(入力シート)'!#REF!)</f>
        <v>#REF!</v>
      </c>
      <c r="AC2" s="332" t="e">
        <f>IF('参加申込書(入力シート)'!#REF!="","",'参加申込書(入力シート)'!#REF!)</f>
        <v>#REF!</v>
      </c>
      <c r="AD2" s="332" t="e">
        <f>IF('参加申込書(入力シート)'!#REF!="","",'参加申込書(入力シート)'!#REF!)</f>
        <v>#REF!</v>
      </c>
    </row>
    <row r="3" spans="1:30" ht="18.75" customHeight="1">
      <c r="A3" s="333" t="str">
        <f>IF('参加申込書(入力シート)'!A2="","",'参加申込書(入力シート)'!A2)</f>
        <v>参  加  申  込  書</v>
      </c>
      <c r="B3" s="333">
        <f>IF('参加申込書(入力シート)'!B2="","",'参加申込書(入力シート)'!B2)</f>
      </c>
      <c r="C3" s="333">
        <f>IF('参加申込書(入力シート)'!C2="","",'参加申込書(入力シート)'!C2)</f>
      </c>
      <c r="D3" s="333">
        <f>IF('参加申込書(入力シート)'!D2="","",'参加申込書(入力シート)'!D2)</f>
      </c>
      <c r="E3" s="333">
        <f>IF('参加申込書(入力シート)'!E2="","",'参加申込書(入力シート)'!E2)</f>
      </c>
      <c r="F3" s="333">
        <f>IF('参加申込書(入力シート)'!F2="","",'参加申込書(入力シート)'!F2)</f>
      </c>
      <c r="G3" s="333">
        <f>IF('参加申込書(入力シート)'!G2="","",'参加申込書(入力シート)'!G2)</f>
      </c>
      <c r="H3" s="333">
        <f>IF('参加申込書(入力シート)'!H2="","",'参加申込書(入力シート)'!H2)</f>
      </c>
      <c r="I3" s="333">
        <f>IF('参加申込書(入力シート)'!I2="","",'参加申込書(入力シート)'!I2)</f>
      </c>
      <c r="J3" s="333">
        <f>IF('参加申込書(入力シート)'!J2="","",'参加申込書(入力シート)'!J2)</f>
      </c>
      <c r="K3" s="333">
        <f>IF('参加申込書(入力シート)'!K2="","",'参加申込書(入力シート)'!K2)</f>
      </c>
      <c r="L3" s="333">
        <f>IF('参加申込書(入力シート)'!L2="","",'参加申込書(入力シート)'!L2)</f>
      </c>
      <c r="M3" s="333">
        <f>IF('参加申込書(入力シート)'!M2="","",'参加申込書(入力シート)'!M2)</f>
      </c>
      <c r="N3" s="333">
        <f>IF('参加申込書(入力シート)'!N2="","",'参加申込書(入力シート)'!N2)</f>
      </c>
      <c r="O3" s="333">
        <f>IF('参加申込書(入力シート)'!O2="","",'参加申込書(入力シート)'!O2)</f>
      </c>
      <c r="P3" s="333">
        <f>IF('参加申込書(入力シート)'!P2="","",'参加申込書(入力シート)'!P2)</f>
      </c>
      <c r="Q3" s="333">
        <f>IF('参加申込書(入力シート)'!Q2="","",'参加申込書(入力シート)'!Q2)</f>
      </c>
      <c r="R3" s="333">
        <f>IF('参加申込書(入力シート)'!R2="","",'参加申込書(入力シート)'!R2)</f>
      </c>
      <c r="S3" s="333">
        <f>IF('参加申込書(入力シート)'!S2="","",'参加申込書(入力シート)'!S2)</f>
      </c>
      <c r="T3" s="333">
        <f>IF('参加申込書(入力シート)'!T2="","",'参加申込書(入力シート)'!T2)</f>
      </c>
      <c r="U3" s="333">
        <f>IF('参加申込書(入力シート)'!U2="","",'参加申込書(入力シート)'!U2)</f>
      </c>
      <c r="V3" s="333">
        <f>IF('参加申込書(入力シート)'!V2="","",'参加申込書(入力シート)'!V2)</f>
      </c>
      <c r="W3" s="333">
        <f>IF('参加申込書(入力シート)'!W2="","",'参加申込書(入力シート)'!W2)</f>
      </c>
      <c r="X3" s="333">
        <f>IF('参加申込書(入力シート)'!X2="","",'参加申込書(入力シート)'!X2)</f>
      </c>
      <c r="Y3" s="333">
        <f>IF('参加申込書(入力シート)'!Y2="","",'参加申込書(入力シート)'!Y2)</f>
      </c>
      <c r="Z3" s="333">
        <f>IF('参加申込書(入力シート)'!Z2="","",'参加申込書(入力シート)'!Z2)</f>
      </c>
      <c r="AA3" s="333">
        <f>IF('参加申込書(入力シート)'!AA2="","",'参加申込書(入力シート)'!AA2)</f>
      </c>
      <c r="AB3" s="333">
        <f>IF('参加申込書(入力シート)'!AB2="","",'参加申込書(入力シート)'!AB2)</f>
      </c>
      <c r="AC3" s="333">
        <f>IF('参加申込書(入力シート)'!AC2="","",'参加申込書(入力シート)'!AC2)</f>
      </c>
      <c r="AD3" s="333">
        <f>IF('参加申込書(入力シート)'!AD2="","",'参加申込書(入力シート)'!AD2)</f>
      </c>
    </row>
    <row r="4" spans="1:30" ht="6" customHeight="1" thickBot="1">
      <c r="A4" s="68">
        <f>IF('参加申込書(入力シート)'!A3="","",'参加申込書(入力シート)'!A3)</f>
      </c>
      <c r="B4" s="68">
        <f>IF('参加申込書(入力シート)'!B3="","",'参加申込書(入力シート)'!B3)</f>
      </c>
      <c r="C4" s="68">
        <f>IF('参加申込書(入力シート)'!C3="","",'参加申込書(入力シート)'!C3)</f>
      </c>
      <c r="D4" s="68">
        <f>IF('参加申込書(入力シート)'!D3="","",'参加申込書(入力シート)'!D3)</f>
      </c>
      <c r="E4" s="68">
        <f>IF('参加申込書(入力シート)'!E3="","",'参加申込書(入力シート)'!E3)</f>
      </c>
      <c r="F4" s="68">
        <f>IF('参加申込書(入力シート)'!F3="","",'参加申込書(入力シート)'!F3)</f>
      </c>
      <c r="G4" s="68">
        <f>IF('参加申込書(入力シート)'!G3="","",'参加申込書(入力シート)'!G3)</f>
      </c>
      <c r="H4" s="68">
        <f>IF('参加申込書(入力シート)'!H3="","",'参加申込書(入力シート)'!H3)</f>
      </c>
      <c r="I4" s="68">
        <f>IF('参加申込書(入力シート)'!I3="","",'参加申込書(入力シート)'!I3)</f>
      </c>
      <c r="J4" s="68">
        <f>IF('参加申込書(入力シート)'!J3="","",'参加申込書(入力シート)'!J3)</f>
      </c>
      <c r="K4" s="68">
        <f>IF('参加申込書(入力シート)'!K3="","",'参加申込書(入力シート)'!K3)</f>
      </c>
      <c r="L4" s="68">
        <f>IF('参加申込書(入力シート)'!L3="","",'参加申込書(入力シート)'!L3)</f>
      </c>
      <c r="M4" s="68">
        <f>IF('参加申込書(入力シート)'!M3="","",'参加申込書(入力シート)'!M3)</f>
      </c>
      <c r="N4" s="68">
        <f>IF('参加申込書(入力シート)'!N3="","",'参加申込書(入力シート)'!N3)</f>
      </c>
      <c r="O4" s="68">
        <f>IF('参加申込書(入力シート)'!O3="","",'参加申込書(入力シート)'!O3)</f>
      </c>
      <c r="P4" s="68">
        <f>IF('参加申込書(入力シート)'!P3="","",'参加申込書(入力シート)'!P3)</f>
      </c>
      <c r="Q4" s="68">
        <f>IF('参加申込書(入力シート)'!Q3="","",'参加申込書(入力シート)'!Q3)</f>
      </c>
      <c r="R4" s="68">
        <f>IF('参加申込書(入力シート)'!R3="","",'参加申込書(入力シート)'!R3)</f>
      </c>
      <c r="S4" s="68">
        <f>IF('参加申込書(入力シート)'!S3="","",'参加申込書(入力シート)'!S3)</f>
      </c>
      <c r="T4" s="68">
        <f>IF('参加申込書(入力シート)'!T3="","",'参加申込書(入力シート)'!T3)</f>
      </c>
      <c r="U4" s="68">
        <f>IF('参加申込書(入力シート)'!U3="","",'参加申込書(入力シート)'!U3)</f>
      </c>
      <c r="V4" s="68">
        <f>IF('参加申込書(入力シート)'!V3="","",'参加申込書(入力シート)'!V3)</f>
      </c>
      <c r="W4" s="68">
        <f>IF('参加申込書(入力シート)'!W3="","",'参加申込書(入力シート)'!W3)</f>
      </c>
      <c r="X4" s="68">
        <f>IF('参加申込書(入力シート)'!X3="","",'参加申込書(入力シート)'!X3)</f>
      </c>
      <c r="Y4" s="68">
        <f>IF('参加申込書(入力シート)'!Y3="","",'参加申込書(入力シート)'!Y3)</f>
      </c>
      <c r="Z4" s="68">
        <f>IF('参加申込書(入力シート)'!Z3="","",'参加申込書(入力シート)'!Z3)</f>
      </c>
      <c r="AA4" s="68">
        <f>IF('参加申込書(入力シート)'!AA3="","",'参加申込書(入力シート)'!AA3)</f>
      </c>
      <c r="AB4" s="68">
        <f>IF('参加申込書(入力シート)'!AB3="","",'参加申込書(入力シート)'!AB3)</f>
      </c>
      <c r="AC4" s="68">
        <f>IF('参加申込書(入力シート)'!AC3="","",'参加申込書(入力シート)'!AC3)</f>
      </c>
      <c r="AD4" s="68">
        <f>IF('参加申込書(入力シート)'!AD3="","",'参加申込書(入力シート)'!AD3)</f>
      </c>
    </row>
    <row r="5" spans="1:30" ht="33.75" customHeight="1">
      <c r="A5" s="334" t="str">
        <f>IF('参加申込書(入力シート)'!A4="","",'参加申込書(入力シート)'!A4)</f>
        <v>ふりがな</v>
      </c>
      <c r="B5" s="335">
        <f>IF('参加申込書(入力シート)'!B4="","",'参加申込書(入力シート)'!B4)</f>
      </c>
      <c r="C5" s="335">
        <f>IF('参加申込書(入力シート)'!C4="","",'参加申込書(入力シート)'!C4)</f>
      </c>
      <c r="D5" s="335">
        <f>IF('参加申込書(入力シート)'!D4="","",'参加申込書(入力シート)'!D4)</f>
      </c>
      <c r="E5" s="336">
        <f>IF('参加申込書(入力シート)'!E4="","",'参加申込書(入力シート)'!E4)</f>
      </c>
      <c r="F5" s="336">
        <f>IF('参加申込書(入力シート)'!F4="","",'参加申込書(入力シート)'!F4)</f>
      </c>
      <c r="G5" s="336">
        <f>IF('参加申込書(入力シート)'!G4="","",'参加申込書(入力シート)'!G4)</f>
      </c>
      <c r="H5" s="336">
        <f>IF('参加申込書(入力シート)'!H4="","",'参加申込書(入力シート)'!H4)</f>
      </c>
      <c r="I5" s="336">
        <f>IF('参加申込書(入力シート)'!I4="","",'参加申込書(入力シート)'!I4)</f>
      </c>
      <c r="J5" s="336">
        <f>IF('参加申込書(入力シート)'!J4="","",'参加申込書(入力シート)'!J4)</f>
      </c>
      <c r="K5" s="336">
        <f>IF('参加申込書(入力シート)'!K4="","",'参加申込書(入力シート)'!K4)</f>
      </c>
      <c r="L5" s="336">
        <f>IF('参加申込書(入力シート)'!L4="","",'参加申込書(入力シート)'!L4)</f>
      </c>
      <c r="M5" s="336">
        <f>IF('参加申込書(入力シート)'!M4="","",'参加申込書(入力シート)'!M4)</f>
      </c>
      <c r="N5" s="336">
        <f>IF('参加申込書(入力シート)'!N4="","",'参加申込書(入力シート)'!N4)</f>
      </c>
      <c r="O5" s="348" t="str">
        <f>IF('参加申込書(入力シート)'!O4="","",'参加申込書(入力シート)'!AG4)</f>
        <v>種別</v>
      </c>
      <c r="P5" s="348"/>
      <c r="Q5" s="348"/>
      <c r="R5" s="349"/>
      <c r="S5" s="339" t="str">
        <f>IF('参加申込書(入力シート)'!S4="","",'参加申込書(入力シート)'!S4)</f>
        <v>高校男子　・　高校女子</v>
      </c>
      <c r="T5" s="340"/>
      <c r="U5" s="340"/>
      <c r="V5" s="340"/>
      <c r="W5" s="340"/>
      <c r="X5" s="340"/>
      <c r="Y5" s="340"/>
      <c r="Z5" s="341"/>
      <c r="AA5" s="337" t="str">
        <f>IF('参加申込書(入力シート)'!AA4="","",'参加申込書(入力シート)'!AA4)</f>
        <v>性別</v>
      </c>
      <c r="AB5" s="337">
        <f>IF('参加申込書(入力シート)'!AB4="","",'参加申込書(入力シート)'!AB4)</f>
      </c>
      <c r="AC5" s="337">
        <f>IF('参加申込書(入力シート)'!AC4="","",'参加申込書(入力シート)'!AC4)</f>
      </c>
      <c r="AD5" s="338">
        <f>IF('参加申込書(入力シート)'!AD4="","",'参加申込書(入力シート)'!AD4)</f>
      </c>
    </row>
    <row r="6" spans="1:30" ht="27" customHeight="1">
      <c r="A6" s="350" t="str">
        <f>IF('参加申込書(入力シート)'!A5="","",'参加申込書(入力シート)'!A5)</f>
        <v>チーム名
正式名称</v>
      </c>
      <c r="B6" s="351">
        <f>IF('参加申込書(入力シート)'!B5="","",'参加申込書(入力シート)'!B5)</f>
      </c>
      <c r="C6" s="351">
        <f>IF('参加申込書(入力シート)'!C5="","",'参加申込書(入力シート)'!C5)</f>
      </c>
      <c r="D6" s="351">
        <f>IF('参加申込書(入力シート)'!D5="","",'参加申込書(入力シート)'!D5)</f>
      </c>
      <c r="E6" s="305">
        <f>IF('参加申込書(入力シート)'!E5="","",'参加申込書(入力シート)'!E5)</f>
      </c>
      <c r="F6" s="305">
        <f>IF('参加申込書(入力シート)'!F5="","",'参加申込書(入力シート)'!F5)</f>
      </c>
      <c r="G6" s="305">
        <f>IF('参加申込書(入力シート)'!G5="","",'参加申込書(入力シート)'!G5)</f>
      </c>
      <c r="H6" s="305">
        <f>IF('参加申込書(入力シート)'!H5="","",'参加申込書(入力シート)'!H5)</f>
      </c>
      <c r="I6" s="305">
        <f>IF('参加申込書(入力シート)'!I5="","",'参加申込書(入力シート)'!I5)</f>
      </c>
      <c r="J6" s="305">
        <f>IF('参加申込書(入力シート)'!J5="","",'参加申込書(入力シート)'!J5)</f>
      </c>
      <c r="K6" s="305">
        <f>IF('参加申込書(入力シート)'!K5="","",'参加申込書(入力シート)'!K5)</f>
      </c>
      <c r="L6" s="305">
        <f>IF('参加申込書(入力シート)'!L5="","",'参加申込書(入力シート)'!L5)</f>
      </c>
      <c r="M6" s="305">
        <f>IF('参加申込書(入力シート)'!M5="","",'参加申込書(入力シート)'!M5)</f>
      </c>
      <c r="N6" s="305">
        <f>IF('参加申込書(入力シート)'!N5="","",'参加申込書(入力シート)'!N5)</f>
      </c>
      <c r="O6" s="251" t="str">
        <f>IF('参加申込書(入力シート)'!O5="","",'参加申込書(入力シート)'!O5)</f>
        <v>地区大会順位
地区・順位</v>
      </c>
      <c r="P6" s="252"/>
      <c r="Q6" s="252"/>
      <c r="R6" s="253"/>
      <c r="S6" s="327" t="str">
        <f>IF('参加申込書(入力シート)'!S5="","",'参加申込書(入力シート)'!S5)</f>
        <v>県北・県南・いわき・会津</v>
      </c>
      <c r="T6" s="328"/>
      <c r="U6" s="328"/>
      <c r="V6" s="328"/>
      <c r="W6" s="328"/>
      <c r="X6" s="329"/>
      <c r="Y6" s="122">
        <f>IF('参加申込書(入力シート)'!Y5="","",'参加申込書(入力シート)'!Y5)</f>
      </c>
      <c r="Z6" s="99" t="str">
        <f>IF('参加申込書(入力シート)'!Z5="","",'参加申込書(入力シート)'!Z5)</f>
        <v>位</v>
      </c>
      <c r="AA6" s="306" t="str">
        <f>IF('参加申込書(入力シート)'!AA5="","",'参加申込書(入力シート)'!AA5)</f>
        <v>男・女</v>
      </c>
      <c r="AB6" s="306">
        <f>IF('参加申込書(入力シート)'!AB5="","",'参加申込書(入力シート)'!AB5)</f>
      </c>
      <c r="AC6" s="306">
        <f>IF('参加申込書(入力シート)'!AC5="","",'参加申込書(入力シート)'!AC5)</f>
      </c>
      <c r="AD6" s="307">
        <f>IF('参加申込書(入力シート)'!AD5="","",'参加申込書(入力シート)'!AD5)</f>
      </c>
    </row>
    <row r="7" spans="1:30" ht="18.75" customHeight="1">
      <c r="A7" s="343" t="str">
        <f>IF('参加申込書(入力シート)'!A6="","",'参加申込書(入力シート)'!A6)</f>
        <v>略    称</v>
      </c>
      <c r="B7" s="344">
        <f>IF('参加申込書(入力シート)'!B6="","",'参加申込書(入力シート)'!B6)</f>
      </c>
      <c r="C7" s="344">
        <f>IF('参加申込書(入力シート)'!C6="","",'参加申込書(入力シート)'!C6)</f>
      </c>
      <c r="D7" s="344">
        <f>IF('参加申込書(入力シート)'!D6="","",'参加申込書(入力シート)'!D6)</f>
      </c>
      <c r="E7" s="308">
        <f>IF('参加申込書(入力シート)'!E6="","",'参加申込書(入力シート)'!E6)</f>
      </c>
      <c r="F7" s="308">
        <f>IF('参加申込書(入力シート)'!F6="","",'参加申込書(入力シート)'!F6)</f>
      </c>
      <c r="G7" s="308">
        <f>IF('参加申込書(入力シート)'!G6="","",'参加申込書(入力シート)'!G6)</f>
      </c>
      <c r="H7" s="308">
        <f>IF('参加申込書(入力シート)'!H6="","",'参加申込書(入力シート)'!H6)</f>
      </c>
      <c r="I7" s="315">
        <f>IF('参加申込書(入力シート)'!I6="","",'参加申込書(入力シート)'!I6)</f>
      </c>
      <c r="J7" s="315">
        <f>IF('参加申込書(入力シート)'!J6="","",'参加申込書(入力シート)'!J6)</f>
      </c>
      <c r="K7" s="315">
        <f>IF('参加申込書(入力シート)'!K6="","",'参加申込書(入力シート)'!K6)</f>
      </c>
      <c r="L7" s="315">
        <f>IF('参加申込書(入力シート)'!L6="","",'参加申込書(入力シート)'!L6)</f>
      </c>
      <c r="M7" s="315">
        <f>IF('参加申込書(入力シート)'!M6="","",'参加申込書(入力シート)'!M6)</f>
      </c>
      <c r="N7" s="315">
        <f>IF('参加申込書(入力シート)'!N6="","",'参加申込書(入力シート)'!N6)</f>
      </c>
      <c r="O7" s="311" t="str">
        <f>IF('参加申込書(入力シート)'!O6="","",'参加申込書(入力シート)'!O6)</f>
        <v>ユニホーム</v>
      </c>
      <c r="P7" s="311">
        <f>IF('参加申込書(入力シート)'!P6="","",'参加申込書(入力シート)'!P6)</f>
      </c>
      <c r="Q7" s="311">
        <f>IF('参加申込書(入力シート)'!Q6="","",'参加申込書(入力シート)'!Q6)</f>
      </c>
      <c r="R7" s="311">
        <f>IF('参加申込書(入力シート)'!R6="","",'参加申込書(入力シート)'!R6)</f>
      </c>
      <c r="S7" s="311" t="str">
        <f>IF('参加申込書(入力シート)'!S6="","",'参加申込書(入力シート)'!S6)</f>
        <v>①</v>
      </c>
      <c r="T7" s="311">
        <f>IF('参加申込書(入力シート)'!T6="","",'参加申込書(入力シート)'!T6)</f>
      </c>
      <c r="U7" s="311">
        <f>IF('参加申込書(入力シート)'!U6="","",'参加申込書(入力シート)'!U6)</f>
      </c>
      <c r="V7" s="311">
        <f>IF('参加申込書(入力シート)'!V6="","",'参加申込書(入力シート)'!V6)</f>
      </c>
      <c r="W7" s="311" t="str">
        <f>IF('参加申込書(入力シート)'!W6="","",'参加申込書(入力シート)'!W6)</f>
        <v>②</v>
      </c>
      <c r="X7" s="311">
        <f>IF('参加申込書(入力シート)'!X6="","",'参加申込書(入力シート)'!X6)</f>
      </c>
      <c r="Y7" s="311">
        <f>IF('参加申込書(入力シート)'!Y6="","",'参加申込書(入力シート)'!Y6)</f>
      </c>
      <c r="Z7" s="311">
        <f>IF('参加申込書(入力シート)'!Z6="","",'参加申込書(入力シート)'!Z6)</f>
      </c>
      <c r="AA7" s="311" t="str">
        <f>IF('参加申込書(入力シート)'!AA6="","",'参加申込書(入力シート)'!AA6)</f>
        <v>③</v>
      </c>
      <c r="AB7" s="311">
        <f>IF('参加申込書(入力シート)'!AB6="","",'参加申込書(入力シート)'!AB6)</f>
      </c>
      <c r="AC7" s="311">
        <f>IF('参加申込書(入力シート)'!AC6="","",'参加申込書(入力シート)'!AC6)</f>
      </c>
      <c r="AD7" s="312">
        <f>IF('参加申込書(入力シート)'!AD6="","",'参加申込書(入力シート)'!AD6)</f>
      </c>
    </row>
    <row r="8" spans="1:30" ht="18.75" customHeight="1">
      <c r="A8" s="313" t="str">
        <f>IF('参加申込書(入力シート)'!A7="","",'参加申込書(入力シート)'!A7)</f>
        <v>(５文字まで)</v>
      </c>
      <c r="B8" s="314">
        <f>IF('参加申込書(入力シート)'!B7="","",'参加申込書(入力シート)'!B7)</f>
      </c>
      <c r="C8" s="314">
        <f>IF('参加申込書(入力シート)'!C7="","",'参加申込書(入力シート)'!C7)</f>
      </c>
      <c r="D8" s="314">
        <f>IF('参加申込書(入力シート)'!D7="","",'参加申込書(入力シート)'!D7)</f>
      </c>
      <c r="E8" s="308">
        <f>IF('参加申込書(入力シート)'!E7="","",'参加申込書(入力シート)'!E7)</f>
      </c>
      <c r="F8" s="308">
        <f>IF('参加申込書(入力シート)'!F7="","",'参加申込書(入力シート)'!F7)</f>
      </c>
      <c r="G8" s="308">
        <f>IF('参加申込書(入力シート)'!G7="","",'参加申込書(入力シート)'!G7)</f>
      </c>
      <c r="H8" s="308">
        <f>IF('参加申込書(入力シート)'!H7="","",'参加申込書(入力シート)'!H7)</f>
      </c>
      <c r="I8" s="315">
        <f>IF('参加申込書(入力シート)'!I7="","",'参加申込書(入力シート)'!I7)</f>
      </c>
      <c r="J8" s="315">
        <f>IF('参加申込書(入力シート)'!J7="","",'参加申込書(入力シート)'!J7)</f>
      </c>
      <c r="K8" s="315">
        <f>IF('参加申込書(入力シート)'!K7="","",'参加申込書(入力シート)'!K7)</f>
      </c>
      <c r="L8" s="315">
        <f>IF('参加申込書(入力シート)'!L7="","",'参加申込書(入力シート)'!L7)</f>
      </c>
      <c r="M8" s="315">
        <f>IF('参加申込書(入力シート)'!M7="","",'参加申込書(入力シート)'!M7)</f>
      </c>
      <c r="N8" s="315">
        <f>IF('参加申込書(入力シート)'!N7="","",'参加申込書(入力シート)'!N7)</f>
      </c>
      <c r="O8" s="311" t="str">
        <f>IF('参加申込書(入力シート)'!O7="","",'参加申込書(入力シート)'!O7)</f>
        <v>CP</v>
      </c>
      <c r="P8" s="311">
        <f>IF('参加申込書(入力シート)'!P7="","",'参加申込書(入力シート)'!P7)</f>
      </c>
      <c r="Q8" s="311">
        <f>IF('参加申込書(入力シート)'!Q7="","",'参加申込書(入力シート)'!Q7)</f>
      </c>
      <c r="R8" s="311">
        <f>IF('参加申込書(入力シート)'!R7="","",'参加申込書(入力シート)'!R7)</f>
      </c>
      <c r="S8" s="311">
        <f>IF('参加申込書(入力シート)'!S7="","",'参加申込書(入力シート)'!S7)</f>
      </c>
      <c r="T8" s="311">
        <f>IF('参加申込書(入力シート)'!T7="","",'参加申込書(入力シート)'!T7)</f>
      </c>
      <c r="U8" s="311">
        <f>IF('参加申込書(入力シート)'!U7="","",'参加申込書(入力シート)'!U7)</f>
      </c>
      <c r="V8" s="311">
        <f>IF('参加申込書(入力シート)'!V7="","",'参加申込書(入力シート)'!V7)</f>
      </c>
      <c r="W8" s="311">
        <f>IF('参加申込書(入力シート)'!W7="","",'参加申込書(入力シート)'!W7)</f>
      </c>
      <c r="X8" s="311">
        <f>IF('参加申込書(入力シート)'!X7="","",'参加申込書(入力シート)'!X7)</f>
      </c>
      <c r="Y8" s="311">
        <f>IF('参加申込書(入力シート)'!Y7="","",'参加申込書(入力シート)'!Y7)</f>
      </c>
      <c r="Z8" s="311">
        <f>IF('参加申込書(入力シート)'!Z7="","",'参加申込書(入力シート)'!Z7)</f>
      </c>
      <c r="AA8" s="311">
        <f>IF('参加申込書(入力シート)'!AA7="","",'参加申込書(入力シート)'!AA7)</f>
      </c>
      <c r="AB8" s="311">
        <f>IF('参加申込書(入力シート)'!AB7="","",'参加申込書(入力シート)'!AB7)</f>
      </c>
      <c r="AC8" s="311">
        <f>IF('参加申込書(入力シート)'!AC7="","",'参加申込書(入力シート)'!AC7)</f>
      </c>
      <c r="AD8" s="312">
        <f>IF('参加申込書(入力シート)'!AD7="","",'参加申込書(入力シート)'!AD7)</f>
      </c>
    </row>
    <row r="9" spans="1:30" ht="18.75" customHeight="1" thickBot="1">
      <c r="A9" s="345" t="str">
        <f>IF('参加申込書(入力シート)'!A8="","",'参加申込書(入力シート)'!A8)</f>
        <v>チーム登録番号</v>
      </c>
      <c r="B9" s="346">
        <f>IF('参加申込書(入力シート)'!B8="","",'参加申込書(入力シート)'!B8)</f>
      </c>
      <c r="C9" s="346">
        <f>IF('参加申込書(入力シート)'!C8="","",'参加申込書(入力シート)'!C8)</f>
      </c>
      <c r="D9" s="346">
        <f>IF('参加申込書(入力シート)'!D8="","",'参加申込書(入力シート)'!D8)</f>
      </c>
      <c r="E9" s="346">
        <f>IF('参加申込書(入力シート)'!E8="","",'参加申込書(入力シート)'!E8)</f>
      </c>
      <c r="F9" s="347">
        <f>IF('参加申込書(入力シート)'!F8="","",'参加申込書(入力シート)'!F8)</f>
      </c>
      <c r="G9" s="347">
        <f>IF('参加申込書(入力シート)'!G8="","",'参加申込書(入力シート)'!G8)</f>
      </c>
      <c r="H9" s="347">
        <f>IF('参加申込書(入力シート)'!H8="","",'参加申込書(入力シート)'!H8)</f>
      </c>
      <c r="I9" s="347">
        <f>IF('参加申込書(入力シート)'!I8="","",'参加申込書(入力シート)'!I8)</f>
      </c>
      <c r="J9" s="347">
        <f>IF('参加申込書(入力シート)'!J8="","",'参加申込書(入力シート)'!J8)</f>
      </c>
      <c r="K9" s="347">
        <f>IF('参加申込書(入力シート)'!K8="","",'参加申込書(入力シート)'!K8)</f>
      </c>
      <c r="L9" s="347">
        <f>IF('参加申込書(入力シート)'!L8="","",'参加申込書(入力シート)'!L8)</f>
      </c>
      <c r="M9" s="347">
        <f>IF('参加申込書(入力シート)'!M8="","",'参加申込書(入力シート)'!M8)</f>
      </c>
      <c r="N9" s="347">
        <f>IF('参加申込書(入力シート)'!N8="","",'参加申込書(入力シート)'!N8)</f>
      </c>
      <c r="O9" s="309" t="str">
        <f>IF('参加申込書(入力シート)'!O8="","",'参加申込書(入力シート)'!O8)</f>
        <v>GK</v>
      </c>
      <c r="P9" s="309">
        <f>IF('参加申込書(入力シート)'!P8="","",'参加申込書(入力シート)'!P8)</f>
      </c>
      <c r="Q9" s="309">
        <f>IF('参加申込書(入力シート)'!Q8="","",'参加申込書(入力シート)'!Q8)</f>
      </c>
      <c r="R9" s="309">
        <f>IF('参加申込書(入力シート)'!R8="","",'参加申込書(入力シート)'!R8)</f>
      </c>
      <c r="S9" s="309">
        <f>IF('参加申込書(入力シート)'!S8="","",'参加申込書(入力シート)'!S8)</f>
      </c>
      <c r="T9" s="309">
        <f>IF('参加申込書(入力シート)'!T8="","",'参加申込書(入力シート)'!T8)</f>
      </c>
      <c r="U9" s="309">
        <f>IF('参加申込書(入力シート)'!U8="","",'参加申込書(入力シート)'!U8)</f>
      </c>
      <c r="V9" s="309">
        <f>IF('参加申込書(入力シート)'!V8="","",'参加申込書(入力シート)'!V8)</f>
      </c>
      <c r="W9" s="309">
        <f>IF('参加申込書(入力シート)'!W8="","",'参加申込書(入力シート)'!W8)</f>
      </c>
      <c r="X9" s="309">
        <f>IF('参加申込書(入力シート)'!X8="","",'参加申込書(入力シート)'!X8)</f>
      </c>
      <c r="Y9" s="309">
        <f>IF('参加申込書(入力シート)'!Y8="","",'参加申込書(入力シート)'!Y8)</f>
      </c>
      <c r="Z9" s="309">
        <f>IF('参加申込書(入力シート)'!Z8="","",'参加申込書(入力シート)'!Z8)</f>
      </c>
      <c r="AA9" s="309">
        <f>IF('参加申込書(入力シート)'!AA8="","",'参加申込書(入力シート)'!AA8)</f>
      </c>
      <c r="AB9" s="309">
        <f>IF('参加申込書(入力シート)'!AB8="","",'参加申込書(入力シート)'!AB8)</f>
      </c>
      <c r="AC9" s="309">
        <f>IF('参加申込書(入力シート)'!AC8="","",'参加申込書(入力シート)'!AC8)</f>
      </c>
      <c r="AD9" s="342">
        <f>IF('参加申込書(入力シート)'!AD8="","",'参加申込書(入力シート)'!AD8)</f>
      </c>
    </row>
    <row r="10" spans="1:32" ht="22.5" customHeight="1" thickTop="1">
      <c r="A10" s="316" t="str">
        <f>IF('参加申込書(入力シート)'!A9="","",'参加申込書(入力シート)'!A9)</f>
        <v>監督　Ａ</v>
      </c>
      <c r="B10" s="317">
        <f>IF('参加申込書(入力シート)'!B9="","",'参加申込書(入力シート)'!B9)</f>
      </c>
      <c r="C10" s="317">
        <f>IF('参加申込書(入力シート)'!C9="","",'参加申込書(入力シート)'!C9)</f>
      </c>
      <c r="D10" s="317">
        <f>IF('参加申込書(入力シート)'!D9="","",'参加申込書(入力シート)'!D9)</f>
      </c>
      <c r="E10" s="318">
        <f>IF('参加申込書(入力シート)'!E9="","",'参加申込書(入力シート)'!E9)</f>
      </c>
      <c r="F10" s="319">
        <f>IF('参加申込書(入力シート)'!F9="","",'参加申込書(入力シート)'!F9)</f>
      </c>
      <c r="G10" s="319">
        <f>IF('参加申込書(入力シート)'!G9="","",'参加申込書(入力シート)'!G9)</f>
      </c>
      <c r="H10" s="319">
        <f>IF('参加申込書(入力シート)'!H9="","",'参加申込書(入力シート)'!H9)</f>
      </c>
      <c r="I10" s="319">
        <f>IF('参加申込書(入力シート)'!I9="","",'参加申込書(入力シート)'!I9)</f>
      </c>
      <c r="J10" s="319">
        <f>IF('参加申込書(入力シート)'!J9="","",'参加申込書(入力シート)'!J9)</f>
      </c>
      <c r="K10" s="319">
        <f>IF('参加申込書(入力シート)'!K9="","",'参加申込書(入力シート)'!K9)</f>
      </c>
      <c r="L10" s="319">
        <f>IF('参加申込書(入力シート)'!L9="","",'参加申込書(入力シート)'!L9)</f>
      </c>
      <c r="M10" s="319">
        <f>IF('参加申込書(入力シート)'!M9="","",'参加申込書(入力シート)'!M9)</f>
      </c>
      <c r="N10" s="320">
        <f>IF('参加申込書(入力シート)'!N9="","",'参加申込書(入力シート)'!N9)</f>
      </c>
      <c r="O10" s="317" t="str">
        <f>IF('参加申込書(入力シート)'!O9="","",'参加申込書(入力シート)'!O9)</f>
        <v>役員　Ｂ</v>
      </c>
      <c r="P10" s="317">
        <f>IF('参加申込書(入力シート)'!P9="","",'参加申込書(入力シート)'!P9)</f>
      </c>
      <c r="Q10" s="317">
        <f>IF('参加申込書(入力シート)'!Q9="","",'参加申込書(入力シート)'!Q9)</f>
      </c>
      <c r="R10" s="317">
        <f>IF('参加申込書(入力シート)'!R9="","",'参加申込書(入力シート)'!R9)</f>
      </c>
      <c r="S10" s="318">
        <f>IF('参加申込書(入力シート)'!S9="","",'参加申込書(入力シート)'!S9)</f>
      </c>
      <c r="T10" s="319">
        <f>IF('参加申込書(入力シート)'!T9="","",'参加申込書(入力シート)'!T9)</f>
      </c>
      <c r="U10" s="319">
        <f>IF('参加申込書(入力シート)'!U9="","",'参加申込書(入力シート)'!U9)</f>
      </c>
      <c r="V10" s="319">
        <f>IF('参加申込書(入力シート)'!V9="","",'参加申込書(入力シート)'!V9)</f>
      </c>
      <c r="W10" s="319">
        <f>IF('参加申込書(入力シート)'!W9="","",'参加申込書(入力シート)'!W9)</f>
      </c>
      <c r="X10" s="319">
        <f>IF('参加申込書(入力シート)'!X9="","",'参加申込書(入力シート)'!X9)</f>
      </c>
      <c r="Y10" s="319">
        <f>IF('参加申込書(入力シート)'!Y9="","",'参加申込書(入力シート)'!Y9)</f>
      </c>
      <c r="Z10" s="319">
        <f>IF('参加申込書(入力シート)'!Z9="","",'参加申込書(入力シート)'!Z9)</f>
      </c>
      <c r="AA10" s="319">
        <f>IF('参加申込書(入力シート)'!AA9="","",'参加申込書(入力シート)'!AA9)</f>
      </c>
      <c r="AB10" s="319">
        <f>IF('参加申込書(入力シート)'!AB9="","",'参加申込書(入力シート)'!AB9)</f>
      </c>
      <c r="AC10" s="319">
        <f>IF('参加申込書(入力シート)'!AC9="","",'参加申込書(入力シート)'!AC9)</f>
      </c>
      <c r="AD10" s="321">
        <f>IF('参加申込書(入力シート)'!AD9="","",'参加申込書(入力シート)'!AD9)</f>
      </c>
      <c r="AF10" s="69"/>
    </row>
    <row r="11" spans="1:30" ht="22.5" customHeight="1">
      <c r="A11" s="322" t="str">
        <f>IF('参加申込書(入力シート)'!A10="","",'参加申込書(入力シート)'!A10)</f>
        <v>役員登録番号</v>
      </c>
      <c r="B11" s="310">
        <f>IF('参加申込書(入力シート)'!B10="","",'参加申込書(入力シート)'!B10)</f>
      </c>
      <c r="C11" s="310">
        <f>IF('参加申込書(入力シート)'!C10="","",'参加申込書(入力シート)'!C10)</f>
      </c>
      <c r="D11" s="310">
        <f>IF('参加申込書(入力シート)'!D10="","",'参加申込書(入力シート)'!D10)</f>
      </c>
      <c r="E11" s="323">
        <f>IF('参加申込書(入力シート)'!E10="","",'参加申込書(入力シート)'!E10)</f>
      </c>
      <c r="F11" s="324">
        <f>IF('参加申込書(入力シート)'!F10="","",'参加申込書(入力シート)'!F10)</f>
      </c>
      <c r="G11" s="324">
        <f>IF('参加申込書(入力シート)'!G10="","",'参加申込書(入力シート)'!G10)</f>
      </c>
      <c r="H11" s="324">
        <f>IF('参加申込書(入力シート)'!H10="","",'参加申込書(入力シート)'!H10)</f>
      </c>
      <c r="I11" s="324">
        <f>IF('参加申込書(入力シート)'!I10="","",'参加申込書(入力シート)'!I10)</f>
      </c>
      <c r="J11" s="324">
        <f>IF('参加申込書(入力シート)'!J10="","",'参加申込書(入力シート)'!J10)</f>
      </c>
      <c r="K11" s="324">
        <f>IF('参加申込書(入力シート)'!K10="","",'参加申込書(入力シート)'!K10)</f>
      </c>
      <c r="L11" s="324">
        <f>IF('参加申込書(入力シート)'!L10="","",'参加申込書(入力シート)'!L10)</f>
      </c>
      <c r="M11" s="324">
        <f>IF('参加申込書(入力シート)'!M10="","",'参加申込書(入力シート)'!M10)</f>
      </c>
      <c r="N11" s="325">
        <f>IF('参加申込書(入力シート)'!N10="","",'参加申込書(入力シート)'!N10)</f>
      </c>
      <c r="O11" s="310" t="str">
        <f>IF('参加申込書(入力シート)'!O10="","",'参加申込書(入力シート)'!O10)</f>
        <v>役員登録番号</v>
      </c>
      <c r="P11" s="310">
        <f>IF('参加申込書(入力シート)'!P10="","",'参加申込書(入力シート)'!P10)</f>
      </c>
      <c r="Q11" s="310">
        <f>IF('参加申込書(入力シート)'!Q10="","",'参加申込書(入力シート)'!Q10)</f>
      </c>
      <c r="R11" s="310">
        <f>IF('参加申込書(入力シート)'!R10="","",'参加申込書(入力シート)'!R10)</f>
      </c>
      <c r="S11" s="323">
        <f>IF('参加申込書(入力シート)'!S10="","",'参加申込書(入力シート)'!S10)</f>
      </c>
      <c r="T11" s="324">
        <f>IF('参加申込書(入力シート)'!T10="","",'参加申込書(入力シート)'!T10)</f>
      </c>
      <c r="U11" s="324">
        <f>IF('参加申込書(入力シート)'!U10="","",'参加申込書(入力シート)'!U10)</f>
      </c>
      <c r="V11" s="324">
        <f>IF('参加申込書(入力シート)'!V10="","",'参加申込書(入力シート)'!V10)</f>
      </c>
      <c r="W11" s="324">
        <f>IF('参加申込書(入力シート)'!W10="","",'参加申込書(入力シート)'!W10)</f>
      </c>
      <c r="X11" s="324">
        <f>IF('参加申込書(入力シート)'!X10="","",'参加申込書(入力シート)'!X10)</f>
      </c>
      <c r="Y11" s="324">
        <f>IF('参加申込書(入力シート)'!Y10="","",'参加申込書(入力シート)'!Y10)</f>
      </c>
      <c r="Z11" s="324">
        <f>IF('参加申込書(入力シート)'!Z10="","",'参加申込書(入力シート)'!Z10)</f>
      </c>
      <c r="AA11" s="324">
        <f>IF('参加申込書(入力シート)'!AA10="","",'参加申込書(入力シート)'!AA10)</f>
      </c>
      <c r="AB11" s="324">
        <f>IF('参加申込書(入力シート)'!AB10="","",'参加申込書(入力シート)'!AB10)</f>
      </c>
      <c r="AC11" s="324">
        <f>IF('参加申込書(入力シート)'!AC10="","",'参加申込書(入力シート)'!AC10)</f>
      </c>
      <c r="AD11" s="326">
        <f>IF('参加申込書(入力シート)'!AD10="","",'参加申込書(入力シート)'!AD10)</f>
      </c>
    </row>
    <row r="12" spans="1:30" ht="22.5" customHeight="1">
      <c r="A12" s="352" t="str">
        <f>IF('参加申込書(入力シート)'!A11="","",'参加申込書(入力シート)'!A11)</f>
        <v>役員　Ｃ</v>
      </c>
      <c r="B12" s="353">
        <f>IF('参加申込書(入力シート)'!B11="","",'参加申込書(入力シート)'!B11)</f>
      </c>
      <c r="C12" s="353">
        <f>IF('参加申込書(入力シート)'!C11="","",'参加申込書(入力シート)'!C11)</f>
      </c>
      <c r="D12" s="353">
        <f>IF('参加申込書(入力シート)'!D11="","",'参加申込書(入力シート)'!D11)</f>
      </c>
      <c r="E12" s="354">
        <f>IF('参加申込書(入力シート)'!E11="","",'参加申込書(入力シート)'!E11)</f>
      </c>
      <c r="F12" s="355">
        <f>IF('参加申込書(入力シート)'!F11="","",'参加申込書(入力シート)'!F11)</f>
      </c>
      <c r="G12" s="355">
        <f>IF('参加申込書(入力シート)'!G11="","",'参加申込書(入力シート)'!G11)</f>
      </c>
      <c r="H12" s="355">
        <f>IF('参加申込書(入力シート)'!H11="","",'参加申込書(入力シート)'!H11)</f>
      </c>
      <c r="I12" s="355">
        <f>IF('参加申込書(入力シート)'!I11="","",'参加申込書(入力シート)'!I11)</f>
      </c>
      <c r="J12" s="355">
        <f>IF('参加申込書(入力シート)'!J11="","",'参加申込書(入力シート)'!J11)</f>
      </c>
      <c r="K12" s="355">
        <f>IF('参加申込書(入力シート)'!K11="","",'参加申込書(入力シート)'!K11)</f>
      </c>
      <c r="L12" s="355">
        <f>IF('参加申込書(入力シート)'!L11="","",'参加申込書(入力シート)'!L11)</f>
      </c>
      <c r="M12" s="355">
        <f>IF('参加申込書(入力シート)'!M11="","",'参加申込書(入力シート)'!M11)</f>
      </c>
      <c r="N12" s="356">
        <f>IF('参加申込書(入力シート)'!N11="","",'参加申込書(入力シート)'!N11)</f>
      </c>
      <c r="O12" s="353" t="str">
        <f>IF('参加申込書(入力シート)'!O11="","",'参加申込書(入力シート)'!O11)</f>
        <v>役員　Ｄ</v>
      </c>
      <c r="P12" s="353">
        <f>IF('参加申込書(入力シート)'!P11="","",'参加申込書(入力シート)'!P11)</f>
      </c>
      <c r="Q12" s="353">
        <f>IF('参加申込書(入力シート)'!Q11="","",'参加申込書(入力シート)'!Q11)</f>
      </c>
      <c r="R12" s="353">
        <f>IF('参加申込書(入力シート)'!R11="","",'参加申込書(入力シート)'!R11)</f>
      </c>
      <c r="S12" s="354">
        <f>IF('参加申込書(入力シート)'!S11="","",'参加申込書(入力シート)'!S11)</f>
      </c>
      <c r="T12" s="355">
        <f>IF('参加申込書(入力シート)'!T11="","",'参加申込書(入力シート)'!T11)</f>
      </c>
      <c r="U12" s="355">
        <f>IF('参加申込書(入力シート)'!U11="","",'参加申込書(入力シート)'!U11)</f>
      </c>
      <c r="V12" s="355">
        <f>IF('参加申込書(入力シート)'!V11="","",'参加申込書(入力シート)'!V11)</f>
      </c>
      <c r="W12" s="355">
        <f>IF('参加申込書(入力シート)'!W11="","",'参加申込書(入力シート)'!W11)</f>
      </c>
      <c r="X12" s="355">
        <f>IF('参加申込書(入力シート)'!X11="","",'参加申込書(入力シート)'!X11)</f>
      </c>
      <c r="Y12" s="355">
        <f>IF('参加申込書(入力シート)'!Y11="","",'参加申込書(入力シート)'!Y11)</f>
      </c>
      <c r="Z12" s="355">
        <f>IF('参加申込書(入力シート)'!Z11="","",'参加申込書(入力シート)'!Z11)</f>
      </c>
      <c r="AA12" s="355">
        <f>IF('参加申込書(入力シート)'!AA11="","",'参加申込書(入力シート)'!AA11)</f>
      </c>
      <c r="AB12" s="355">
        <f>IF('参加申込書(入力シート)'!AB11="","",'参加申込書(入力シート)'!AB11)</f>
      </c>
      <c r="AC12" s="355">
        <f>IF('参加申込書(入力シート)'!AC11="","",'参加申込書(入力シート)'!AC11)</f>
      </c>
      <c r="AD12" s="357">
        <f>IF('参加申込書(入力シート)'!AD11="","",'参加申込書(入力シート)'!AD11)</f>
      </c>
    </row>
    <row r="13" spans="1:30" ht="22.5" customHeight="1" thickBot="1">
      <c r="A13" s="330" t="str">
        <f>IF('参加申込書(入力シート)'!A12="","",'参加申込書(入力シート)'!A12)</f>
        <v>役員登録番号</v>
      </c>
      <c r="B13" s="331">
        <f>IF('参加申込書(入力シート)'!B12="","",'参加申込書(入力シート)'!B12)</f>
      </c>
      <c r="C13" s="331">
        <f>IF('参加申込書(入力シート)'!C12="","",'参加申込書(入力シート)'!C12)</f>
      </c>
      <c r="D13" s="331">
        <f>IF('参加申込書(入力シート)'!D12="","",'参加申込書(入力シート)'!D12)</f>
      </c>
      <c r="E13" s="358">
        <f>IF('参加申込書(入力シート)'!E12="","",'参加申込書(入力シート)'!E12)</f>
      </c>
      <c r="F13" s="359">
        <f>IF('参加申込書(入力シート)'!F12="","",'参加申込書(入力シート)'!F12)</f>
      </c>
      <c r="G13" s="359">
        <f>IF('参加申込書(入力シート)'!G12="","",'参加申込書(入力シート)'!G12)</f>
      </c>
      <c r="H13" s="359">
        <f>IF('参加申込書(入力シート)'!H12="","",'参加申込書(入力シート)'!H12)</f>
      </c>
      <c r="I13" s="359">
        <f>IF('参加申込書(入力シート)'!I12="","",'参加申込書(入力シート)'!I12)</f>
      </c>
      <c r="J13" s="359">
        <f>IF('参加申込書(入力シート)'!J12="","",'参加申込書(入力シート)'!J12)</f>
      </c>
      <c r="K13" s="359">
        <f>IF('参加申込書(入力シート)'!K12="","",'参加申込書(入力シート)'!K12)</f>
      </c>
      <c r="L13" s="359">
        <f>IF('参加申込書(入力シート)'!L12="","",'参加申込書(入力シート)'!L12)</f>
      </c>
      <c r="M13" s="359">
        <f>IF('参加申込書(入力シート)'!M12="","",'参加申込書(入力シート)'!M12)</f>
      </c>
      <c r="N13" s="360">
        <f>IF('参加申込書(入力シート)'!N12="","",'参加申込書(入力シート)'!N12)</f>
      </c>
      <c r="O13" s="331" t="str">
        <f>IF('参加申込書(入力シート)'!O12="","",'参加申込書(入力シート)'!O12)</f>
        <v>役員登録番号</v>
      </c>
      <c r="P13" s="331">
        <f>IF('参加申込書(入力シート)'!P12="","",'参加申込書(入力シート)'!P12)</f>
      </c>
      <c r="Q13" s="331">
        <f>IF('参加申込書(入力シート)'!Q12="","",'参加申込書(入力シート)'!Q12)</f>
      </c>
      <c r="R13" s="331">
        <f>IF('参加申込書(入力シート)'!R12="","",'参加申込書(入力シート)'!R12)</f>
      </c>
      <c r="S13" s="358">
        <f>IF('参加申込書(入力シート)'!S12="","",'参加申込書(入力シート)'!S12)</f>
      </c>
      <c r="T13" s="359">
        <f>IF('参加申込書(入力シート)'!T12="","",'参加申込書(入力シート)'!T12)</f>
      </c>
      <c r="U13" s="359">
        <f>IF('参加申込書(入力シート)'!U12="","",'参加申込書(入力シート)'!U12)</f>
      </c>
      <c r="V13" s="359">
        <f>IF('参加申込書(入力シート)'!V12="","",'参加申込書(入力シート)'!V12)</f>
      </c>
      <c r="W13" s="359">
        <f>IF('参加申込書(入力シート)'!W12="","",'参加申込書(入力シート)'!W12)</f>
      </c>
      <c r="X13" s="359">
        <f>IF('参加申込書(入力シート)'!X12="","",'参加申込書(入力シート)'!X12)</f>
      </c>
      <c r="Y13" s="359">
        <f>IF('参加申込書(入力シート)'!Y12="","",'参加申込書(入力シート)'!Y12)</f>
      </c>
      <c r="Z13" s="359">
        <f>IF('参加申込書(入力シート)'!Z12="","",'参加申込書(入力シート)'!Z12)</f>
      </c>
      <c r="AA13" s="359">
        <f>IF('参加申込書(入力シート)'!AA12="","",'参加申込書(入力シート)'!AA12)</f>
      </c>
      <c r="AB13" s="359">
        <f>IF('参加申込書(入力シート)'!AB12="","",'参加申込書(入力シート)'!AB12)</f>
      </c>
      <c r="AC13" s="359">
        <f>IF('参加申込書(入力シート)'!AC12="","",'参加申込書(入力シート)'!AC12)</f>
      </c>
      <c r="AD13" s="364">
        <f>IF('参加申込書(入力シート)'!AD12="","",'参加申込書(入力シート)'!AD12)</f>
      </c>
    </row>
    <row r="14" spans="1:30" ht="22.5" customHeight="1" thickBot="1" thickTop="1">
      <c r="A14" s="103" t="str">
        <f>IF('参加申込書(入力シート)'!A13="","",'参加申込書(入力シート)'!A13)</f>
        <v>No.</v>
      </c>
      <c r="B14" s="121" t="str">
        <f>IF('参加申込書(入力シート)'!B13="","",'参加申込書(入力シート)'!B13)</f>
        <v>Cap.</v>
      </c>
      <c r="C14" s="292" t="str">
        <f>IF('参加申込書(入力シート)'!C13="","",'参加申込書(入力シート)'!C13)</f>
        <v>競技者氏名</v>
      </c>
      <c r="D14" s="293">
        <f>IF('参加申込書(入力シート)'!D13="","",'参加申込書(入力シート)'!D13)</f>
      </c>
      <c r="E14" s="293">
        <f>IF('参加申込書(入力シート)'!E13="","",'参加申込書(入力シート)'!E13)</f>
      </c>
      <c r="F14" s="293">
        <f>IF('参加申込書(入力シート)'!F13="","",'参加申込書(入力シート)'!F13)</f>
      </c>
      <c r="G14" s="294">
        <f>IF('参加申込書(入力シート)'!G13="","",'参加申込書(入力シート)'!G13)</f>
      </c>
      <c r="H14" s="292" t="str">
        <f>IF('参加申込書(入力シート)'!H13="","",'参加申込書(入力シート)'!H13)</f>
        <v>競技者登録番号</v>
      </c>
      <c r="I14" s="293">
        <f>IF('参加申込書(入力シート)'!I13="","",'参加申込書(入力シート)'!I13)</f>
      </c>
      <c r="J14" s="293">
        <f>IF('参加申込書(入力シート)'!J13="","",'参加申込書(入力シート)'!J13)</f>
      </c>
      <c r="K14" s="293">
        <f>IF('参加申込書(入力シート)'!K13="","",'参加申込書(入力シート)'!K13)</f>
      </c>
      <c r="L14" s="293">
        <f>IF('参加申込書(入力シート)'!L13="","",'参加申込書(入力シート)'!L13)</f>
      </c>
      <c r="M14" s="368" t="str">
        <f>IF('参加申込書(入力シート)'!M13="","",'参加申込書(入力シート)'!M13)</f>
        <v>身長(cm)</v>
      </c>
      <c r="N14" s="368">
        <f>IF('参加申込書(入力シート)'!N13="","",'参加申込書(入力シート)'!N13)</f>
      </c>
      <c r="O14" s="368">
        <f>IF('参加申込書(入力シート)'!O13="","",'参加申込書(入力シート)'!O13)</f>
      </c>
      <c r="P14" s="292">
        <f>IF('参加申込書(入力シート)'!P13="","",'参加申込書(入力シート)'!P13)</f>
      </c>
      <c r="Q14" s="369" t="str">
        <f>IF('参加申込書(入力シート)'!Q13="","",'参加申込書(入力シート)'!Q13)</f>
        <v>生年月日
(西暦 年/月/日)</v>
      </c>
      <c r="R14" s="370">
        <f>IF('参加申込書(入力シート)'!R13="","",'参加申込書(入力シート)'!R13)</f>
      </c>
      <c r="S14" s="370">
        <f>IF('参加申込書(入力シート)'!S13="","",'参加申込書(入力シート)'!S13)</f>
      </c>
      <c r="T14" s="370">
        <f>IF('参加申込書(入力シート)'!T13="","",'参加申込書(入力シート)'!T13)</f>
      </c>
      <c r="U14" s="370">
        <f>IF('参加申込書(入力シート)'!U13="","",'参加申込書(入力シート)'!U13)</f>
      </c>
      <c r="V14" s="371" t="str">
        <f>IF('参加申込書(入力シート)'!V13="","",'参加申込書(入力シート)'!V13)</f>
        <v>年齢</v>
      </c>
      <c r="W14" s="371">
        <f>IF('参加申込書(入力シート)'!W13="","",'参加申込書(入力シート)'!W13)</f>
      </c>
      <c r="X14" s="372" t="str">
        <f>IF('参加申込書(入力シート)'!X13="","",'参加申込書(入力シート)'!X13)</f>
        <v>学年</v>
      </c>
      <c r="Y14" s="372">
        <f>IF('参加申込書(入力シート)'!Y13="","",'参加申込書(入力シート)'!Y13)</f>
      </c>
      <c r="Z14" s="142" t="str">
        <f>IF('参加申込書(入力シート)'!Z13="","",'参加申込書(入力シート)'!Z13)</f>
        <v>利腕</v>
      </c>
      <c r="AA14" s="361" t="str">
        <f>IF('参加申込書(入力シート)'!AA13="","",'参加申込書(入力シート)'!AA13)</f>
        <v>出身中学</v>
      </c>
      <c r="AB14" s="362">
        <f>IF('参加申込書(入力シート)'!AB13="","",'参加申込書(入力シート)'!AB13)</f>
      </c>
      <c r="AC14" s="362">
        <f>IF('参加申込書(入力シート)'!AC13="","",'参加申込書(入力シート)'!AC13)</f>
      </c>
      <c r="AD14" s="363">
        <f>IF('参加申込書(入力シート)'!AD13="","",'参加申込書(入力シート)'!AD13)</f>
      </c>
    </row>
    <row r="15" spans="1:30" ht="26.25" customHeight="1" hidden="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f>IF('参加申込書(入力シート)'!D14="","",'参加申込書(入力シート)'!D14)</f>
      </c>
      <c r="E15" s="113">
        <f>IF('参加申込書(入力シート)'!E14="","",'参加申込書(入力シート)'!E14)</f>
      </c>
      <c r="F15" s="113">
        <f>IF('参加申込書(入力シート)'!F14="","",'参加申込書(入力シート)'!F14)</f>
      </c>
      <c r="G15" s="113">
        <f>IF('参加申込書(入力シート)'!G14="","",'参加申込書(入力シート)'!G14)</f>
      </c>
      <c r="H15" s="373" t="str">
        <f>IF('参加申込書(入力シート)'!H14="","",'参加申込書(入力シート)'!H14)</f>
        <v>前年度の番号を記入
未登録の場合のみ空欄</v>
      </c>
      <c r="I15" s="374">
        <f>IF('参加申込書(入力シート)'!I14="","",'参加申込書(入力シート)'!I14)</f>
      </c>
      <c r="J15" s="374">
        <f>IF('参加申込書(入力シート)'!J14="","",'参加申込書(入力シート)'!J14)</f>
      </c>
      <c r="K15" s="374">
        <f>IF('参加申込書(入力シート)'!K14="","",'参加申込書(入力シート)'!K14)</f>
      </c>
      <c r="L15" s="375">
        <f>IF('参加申込書(入力シート)'!L14="","",'参加申込書(入力シート)'!L14)</f>
      </c>
      <c r="M15" s="376" t="str">
        <f>IF('参加申込書(入力シート)'!M14="","",'参加申込書(入力シート)'!M14)</f>
        <v>177
（整数値のみ）</v>
      </c>
      <c r="N15" s="377">
        <f>IF('参加申込書(入力シート)'!N14="","",'参加申込書(入力シート)'!N14)</f>
      </c>
      <c r="O15" s="377">
        <f>IF('参加申込書(入力シート)'!O14="","",'参加申込書(入力シート)'!O14)</f>
      </c>
      <c r="P15" s="378">
        <f>IF('参加申込書(入力シート)'!P14="","",'参加申込書(入力シート)'!P14)</f>
      </c>
      <c r="Q15" s="379">
        <f>IF('参加申込書(入力シート)'!Q14="","",'参加申込書(入力シート)'!Q14)</f>
        <v>37081</v>
      </c>
      <c r="R15" s="380">
        <f>IF('参加申込書(入力シート)'!R14="","",'参加申込書(入力シート)'!R14)</f>
      </c>
      <c r="S15" s="380">
        <f>IF('参加申込書(入力シート)'!S14="","",'参加申込書(入力シート)'!S14)</f>
      </c>
      <c r="T15" s="380">
        <f>IF('参加申込書(入力シート)'!T14="","",'参加申込書(入力シート)'!T14)</f>
      </c>
      <c r="U15" s="380">
        <f>IF('参加申込書(入力シート)'!U14="","",'参加申込書(入力シート)'!U14)</f>
      </c>
      <c r="V15" s="365">
        <f>IF('参加申込書(入力シート)'!V14="","",'参加申込書(入力シート)'!V14)</f>
        <v>18</v>
      </c>
      <c r="W15" s="365">
        <f>IF('参加申込書(入力シート)'!W14="","",'参加申込書(入力シート)'!W14)</f>
      </c>
      <c r="X15" s="365" t="str">
        <f>IF('参加申込書(入力シート)'!X14="","",'参加申込書(入力シート)'!X14)</f>
        <v>高３</v>
      </c>
      <c r="Y15" s="365">
        <f>IF('参加申込書(入力シート)'!Y14="","",'参加申込書(入力シート)'!Y14)</f>
      </c>
      <c r="Z15" s="102" t="str">
        <f>IF('参加申込書(入力シート)'!Z14="","",'参加申込書(入力シート)'!Z14)</f>
        <v>左</v>
      </c>
      <c r="AA15" s="366" t="str">
        <f>IF('参加申込書(入力シート)'!AA14="","",'参加申込書(入力シート)'!AA14)</f>
        <v>西袋中</v>
      </c>
      <c r="AB15" s="365">
        <f>IF('参加申込書(入力シート)'!AB14="","",'参加申込書(入力シート)'!AB14)</f>
      </c>
      <c r="AC15" s="365">
        <f>IF('参加申込書(入力シート)'!AC14="","",'参加申込書(入力シート)'!AC14)</f>
      </c>
      <c r="AD15" s="367">
        <f>IF('参加申込書(入力シート)'!AD14="","",'参加申込書(入力シート)'!AD14)</f>
      </c>
    </row>
    <row r="16" spans="1:30" ht="21" customHeight="1" thickTop="1">
      <c r="A16" s="105" t="str">
        <f>IF('参加申込書(入力シート)'!A15="","",'参加申込書(入力シート)'!A15)</f>
        <v>1</v>
      </c>
      <c r="B16" s="114">
        <f>IF('参加申込書(入力シート)'!B15="","",'参加申込書(入力シート)'!B15)</f>
      </c>
      <c r="C16" s="289">
        <f>IF('参加申込書(入力シート)'!C15="","",'参加申込書(入力シート)'!C15)</f>
      </c>
      <c r="D16" s="290">
        <f>IF('参加申込書(入力シート)'!D15="","",'参加申込書(入力シート)'!D15)</f>
      </c>
      <c r="E16" s="290">
        <f>IF('参加申込書(入力シート)'!E15="","",'参加申込書(入力シート)'!E15)</f>
      </c>
      <c r="F16" s="290">
        <f>IF('参加申込書(入力シート)'!F15="","",'参加申込書(入力シート)'!F15)</f>
      </c>
      <c r="G16" s="291">
        <f>IF('参加申込書(入力シート)'!G15="","",'参加申込書(入力シート)'!G15)</f>
      </c>
      <c r="H16" s="302">
        <f>IF('参加申込書(入力シート)'!H15="","",'参加申込書(入力シート)'!H15)</f>
      </c>
      <c r="I16" s="303">
        <f>IF('参加申込書(入力シート)'!I15="","",'参加申込書(入力シート)'!I15)</f>
      </c>
      <c r="J16" s="303">
        <f>IF('参加申込書(入力シート)'!J15="","",'参加申込書(入力シート)'!J15)</f>
      </c>
      <c r="K16" s="303">
        <f>IF('参加申込書(入力シート)'!K15="","",'参加申込書(入力シート)'!K15)</f>
      </c>
      <c r="L16" s="303">
        <f>IF('参加申込書(入力シート)'!L15="","",'参加申込書(入力シート)'!L15)</f>
      </c>
      <c r="M16" s="278">
        <f>IF('参加申込書(入力シート)'!M15="","",'参加申込書(入力シート)'!M15)</f>
      </c>
      <c r="N16" s="278">
        <f>IF('参加申込書(入力シート)'!N15="","",'参加申込書(入力シート)'!N15)</f>
      </c>
      <c r="O16" s="278">
        <f>IF('参加申込書(入力シート)'!O15="","",'参加申込書(入力シート)'!O15)</f>
      </c>
      <c r="P16" s="279">
        <f>IF('参加申込書(入力シート)'!P15="","",'参加申込書(入力シート)'!P15)</f>
      </c>
      <c r="Q16" s="297">
        <f>IF('参加申込書(入力シート)'!Q15="","",'参加申込書(入力シート)'!Q15)</f>
      </c>
      <c r="R16" s="297">
        <f>IF('参加申込書(入力シート)'!R15="","",'参加申込書(入力シート)'!R15)</f>
      </c>
      <c r="S16" s="297">
        <f>IF('参加申込書(入力シート)'!S15="","",'参加申込書(入力シート)'!S15)</f>
      </c>
      <c r="T16" s="297">
        <f>IF('参加申込書(入力シート)'!T15="","",'参加申込書(入力シート)'!T15)</f>
      </c>
      <c r="U16" s="297">
        <f>IF('参加申込書(入力シート)'!U15="","",'参加申込書(入力シート)'!U15)</f>
      </c>
      <c r="V16" s="298">
        <f>IF('参加申込書(入力シート)'!V15="","",'参加申込書(入力シート)'!V15)</f>
      </c>
      <c r="W16" s="298">
        <f>IF('参加申込書(入力シート)'!W15="","",'参加申込書(入力シート)'!W15)</f>
      </c>
      <c r="X16" s="296" t="str">
        <f>IF('参加申込書(入力シート)'!X15="","",'参加申込書(入力シート)'!X15)</f>
        <v>　</v>
      </c>
      <c r="Y16" s="296">
        <f>IF('参加申込書(入力シート)'!Y15="","",'参加申込書(入力シート)'!Y15)</f>
      </c>
      <c r="Z16" s="54">
        <f>IF('参加申込書(入力シート)'!Z15="","",'参加申込書(入力シート)'!Z15)</f>
      </c>
      <c r="AA16" s="296">
        <f>IF('参加申込書(入力シート)'!AA15="","",'参加申込書(入力シート)'!AA15)</f>
      </c>
      <c r="AB16" s="296">
        <f>IF('参加申込書(入力シート)'!AB15="","",'参加申込書(入力シート)'!AB15)</f>
      </c>
      <c r="AC16" s="296">
        <f>IF('参加申込書(入力シート)'!AC15="","",'参加申込書(入力シート)'!AC15)</f>
      </c>
      <c r="AD16" s="304">
        <f>IF('参加申込書(入力シート)'!AD15="","",'参加申込書(入力シート)'!AD15)</f>
      </c>
    </row>
    <row r="17" spans="1:30" ht="21" customHeight="1">
      <c r="A17" s="106" t="str">
        <f>IF('参加申込書(入力シート)'!A16="","",'参加申込書(入力シート)'!A16)</f>
        <v>2</v>
      </c>
      <c r="B17" s="119">
        <f>IF('参加申込書(入力シート)'!B16="","",'参加申込書(入力シート)'!B16)</f>
      </c>
      <c r="C17" s="289">
        <f>IF('参加申込書(入力シート)'!C16="","",'参加申込書(入力シート)'!C16)</f>
      </c>
      <c r="D17" s="290">
        <f>IF('参加申込書(入力シート)'!D16="","",'参加申込書(入力シート)'!D16)</f>
      </c>
      <c r="E17" s="290">
        <f>IF('参加申込書(入力シート)'!E16="","",'参加申込書(入力シート)'!E16)</f>
      </c>
      <c r="F17" s="290">
        <f>IF('参加申込書(入力シート)'!F16="","",'参加申込書(入力シート)'!F16)</f>
      </c>
      <c r="G17" s="291">
        <f>IF('参加申込書(入力シート)'!G16="","",'参加申込書(入力シート)'!G16)</f>
      </c>
      <c r="H17" s="302">
        <f>IF('参加申込書(入力シート)'!H16="","",'参加申込書(入力シート)'!H16)</f>
      </c>
      <c r="I17" s="303">
        <f>IF('参加申込書(入力シート)'!I16="","",'参加申込書(入力シート)'!I16)</f>
      </c>
      <c r="J17" s="303">
        <f>IF('参加申込書(入力シート)'!J16="","",'参加申込書(入力シート)'!J16)</f>
      </c>
      <c r="K17" s="303">
        <f>IF('参加申込書(入力シート)'!K16="","",'参加申込書(入力シート)'!K16)</f>
      </c>
      <c r="L17" s="303">
        <f>IF('参加申込書(入力シート)'!L16="","",'参加申込書(入力シート)'!L16)</f>
      </c>
      <c r="M17" s="278">
        <f>IF('参加申込書(入力シート)'!M16="","",'参加申込書(入力シート)'!M16)</f>
      </c>
      <c r="N17" s="278">
        <f>IF('参加申込書(入力シート)'!N16="","",'参加申込書(入力シート)'!N16)</f>
      </c>
      <c r="O17" s="278">
        <f>IF('参加申込書(入力シート)'!O16="","",'参加申込書(入力シート)'!O16)</f>
      </c>
      <c r="P17" s="279">
        <f>IF('参加申込書(入力シート)'!P16="","",'参加申込書(入力シート)'!P16)</f>
      </c>
      <c r="Q17" s="297">
        <f>IF('参加申込書(入力シート)'!Q16="","",'参加申込書(入力シート)'!Q16)</f>
      </c>
      <c r="R17" s="297">
        <f>IF('参加申込書(入力シート)'!R16="","",'参加申込書(入力シート)'!R16)</f>
      </c>
      <c r="S17" s="297">
        <f>IF('参加申込書(入力シート)'!S16="","",'参加申込書(入力シート)'!S16)</f>
      </c>
      <c r="T17" s="297">
        <f>IF('参加申込書(入力シート)'!T16="","",'参加申込書(入力シート)'!T16)</f>
      </c>
      <c r="U17" s="297">
        <f>IF('参加申込書(入力シート)'!U16="","",'参加申込書(入力シート)'!U16)</f>
      </c>
      <c r="V17" s="298">
        <f>IF('参加申込書(入力シート)'!V16="","",'参加申込書(入力シート)'!V16)</f>
      </c>
      <c r="W17" s="298">
        <f>IF('参加申込書(入力シート)'!W16="","",'参加申込書(入力シート)'!W16)</f>
      </c>
      <c r="X17" s="296" t="str">
        <f>IF('参加申込書(入力シート)'!X16="","",'参加申込書(入力シート)'!X16)</f>
        <v>　</v>
      </c>
      <c r="Y17" s="296">
        <f>IF('参加申込書(入力シート)'!Y16="","",'参加申込書(入力シート)'!Y16)</f>
      </c>
      <c r="Z17" s="148">
        <f>IF('参加申込書(入力シート)'!Z16="","",'参加申込書(入力シート)'!Z16)</f>
      </c>
      <c r="AA17" s="296">
        <f>IF('参加申込書(入力シート)'!AA16="","",'参加申込書(入力シート)'!AA16)</f>
      </c>
      <c r="AB17" s="296">
        <f>IF('参加申込書(入力シート)'!AB16="","",'参加申込書(入力シート)'!AB16)</f>
      </c>
      <c r="AC17" s="296">
        <f>IF('参加申込書(入力シート)'!AC16="","",'参加申込書(入力シート)'!AC16)</f>
      </c>
      <c r="AD17" s="304">
        <f>IF('参加申込書(入力シート)'!AD16="","",'参加申込書(入力シート)'!AD16)</f>
      </c>
    </row>
    <row r="18" spans="1:30" ht="21" customHeight="1">
      <c r="A18" s="105" t="str">
        <f>IF('参加申込書(入力シート)'!A17="","",'参加申込書(入力シート)'!A17)</f>
        <v>3</v>
      </c>
      <c r="B18" s="119">
        <f>IF('参加申込書(入力シート)'!B17="","",'参加申込書(入力シート)'!B17)</f>
      </c>
      <c r="C18" s="289">
        <f>IF('参加申込書(入力シート)'!C17="","",'参加申込書(入力シート)'!C17)</f>
      </c>
      <c r="D18" s="290">
        <f>IF('参加申込書(入力シート)'!D17="","",'参加申込書(入力シート)'!D17)</f>
      </c>
      <c r="E18" s="290">
        <f>IF('参加申込書(入力シート)'!E17="","",'参加申込書(入力シート)'!E17)</f>
      </c>
      <c r="F18" s="290">
        <f>IF('参加申込書(入力シート)'!F17="","",'参加申込書(入力シート)'!F17)</f>
      </c>
      <c r="G18" s="291">
        <f>IF('参加申込書(入力シート)'!G17="","",'参加申込書(入力シート)'!G17)</f>
      </c>
      <c r="H18" s="302">
        <f>IF('参加申込書(入力シート)'!H17="","",'参加申込書(入力シート)'!H17)</f>
      </c>
      <c r="I18" s="303">
        <f>IF('参加申込書(入力シート)'!I17="","",'参加申込書(入力シート)'!I17)</f>
      </c>
      <c r="J18" s="303">
        <f>IF('参加申込書(入力シート)'!J17="","",'参加申込書(入力シート)'!J17)</f>
      </c>
      <c r="K18" s="303">
        <f>IF('参加申込書(入力シート)'!K17="","",'参加申込書(入力シート)'!K17)</f>
      </c>
      <c r="L18" s="303">
        <f>IF('参加申込書(入力シート)'!L17="","",'参加申込書(入力シート)'!L17)</f>
      </c>
      <c r="M18" s="278">
        <f>IF('参加申込書(入力シート)'!M17="","",'参加申込書(入力シート)'!M17)</f>
      </c>
      <c r="N18" s="278">
        <f>IF('参加申込書(入力シート)'!N17="","",'参加申込書(入力シート)'!N17)</f>
      </c>
      <c r="O18" s="278">
        <f>IF('参加申込書(入力シート)'!O17="","",'参加申込書(入力シート)'!O17)</f>
      </c>
      <c r="P18" s="279">
        <f>IF('参加申込書(入力シート)'!P17="","",'参加申込書(入力シート)'!P17)</f>
      </c>
      <c r="Q18" s="297">
        <f>IF('参加申込書(入力シート)'!Q17="","",'参加申込書(入力シート)'!Q17)</f>
      </c>
      <c r="R18" s="297">
        <f>IF('参加申込書(入力シート)'!R17="","",'参加申込書(入力シート)'!R17)</f>
      </c>
      <c r="S18" s="297">
        <f>IF('参加申込書(入力シート)'!S17="","",'参加申込書(入力シート)'!S17)</f>
      </c>
      <c r="T18" s="297">
        <f>IF('参加申込書(入力シート)'!T17="","",'参加申込書(入力シート)'!T17)</f>
      </c>
      <c r="U18" s="297">
        <f>IF('参加申込書(入力シート)'!U17="","",'参加申込書(入力シート)'!U17)</f>
      </c>
      <c r="V18" s="298">
        <f>IF('参加申込書(入力シート)'!V17="","",'参加申込書(入力シート)'!V17)</f>
      </c>
      <c r="W18" s="298">
        <f>IF('参加申込書(入力シート)'!W17="","",'参加申込書(入力シート)'!W17)</f>
      </c>
      <c r="X18" s="296" t="str">
        <f>IF('参加申込書(入力シート)'!X17="","",'参加申込書(入力シート)'!X17)</f>
        <v>　</v>
      </c>
      <c r="Y18" s="296">
        <f>IF('参加申込書(入力シート)'!Y17="","",'参加申込書(入力シート)'!Y17)</f>
      </c>
      <c r="Z18" s="148">
        <f>IF('参加申込書(入力シート)'!Z17="","",'参加申込書(入力シート)'!Z17)</f>
      </c>
      <c r="AA18" s="296">
        <f>IF('参加申込書(入力シート)'!AA17="","",'参加申込書(入力シート)'!AA17)</f>
      </c>
      <c r="AB18" s="296">
        <f>IF('参加申込書(入力シート)'!AB17="","",'参加申込書(入力シート)'!AB17)</f>
      </c>
      <c r="AC18" s="296">
        <f>IF('参加申込書(入力シート)'!AC17="","",'参加申込書(入力シート)'!AC17)</f>
      </c>
      <c r="AD18" s="304">
        <f>IF('参加申込書(入力シート)'!AD17="","",'参加申込書(入力シート)'!AD17)</f>
      </c>
    </row>
    <row r="19" spans="1:30" ht="21" customHeight="1">
      <c r="A19" s="106" t="str">
        <f>IF('参加申込書(入力シート)'!A18="","",'参加申込書(入力シート)'!A18)</f>
        <v>4</v>
      </c>
      <c r="B19" s="119">
        <f>IF('参加申込書(入力シート)'!B18="","",'参加申込書(入力シート)'!B18)</f>
      </c>
      <c r="C19" s="289">
        <f>IF('参加申込書(入力シート)'!C18="","",'参加申込書(入力シート)'!C18)</f>
      </c>
      <c r="D19" s="290">
        <f>IF('参加申込書(入力シート)'!D18="","",'参加申込書(入力シート)'!D18)</f>
      </c>
      <c r="E19" s="290">
        <f>IF('参加申込書(入力シート)'!E18="","",'参加申込書(入力シート)'!E18)</f>
      </c>
      <c r="F19" s="290">
        <f>IF('参加申込書(入力シート)'!F18="","",'参加申込書(入力シート)'!F18)</f>
      </c>
      <c r="G19" s="291">
        <f>IF('参加申込書(入力シート)'!G18="","",'参加申込書(入力シート)'!G18)</f>
      </c>
      <c r="H19" s="302">
        <f>IF('参加申込書(入力シート)'!H18="","",'参加申込書(入力シート)'!H18)</f>
      </c>
      <c r="I19" s="303">
        <f>IF('参加申込書(入力シート)'!I18="","",'参加申込書(入力シート)'!I18)</f>
      </c>
      <c r="J19" s="303">
        <f>IF('参加申込書(入力シート)'!J18="","",'参加申込書(入力シート)'!J18)</f>
      </c>
      <c r="K19" s="303">
        <f>IF('参加申込書(入力シート)'!K18="","",'参加申込書(入力シート)'!K18)</f>
      </c>
      <c r="L19" s="303">
        <f>IF('参加申込書(入力シート)'!L18="","",'参加申込書(入力シート)'!L18)</f>
      </c>
      <c r="M19" s="278">
        <f>IF('参加申込書(入力シート)'!M18="","",'参加申込書(入力シート)'!M18)</f>
      </c>
      <c r="N19" s="278">
        <f>IF('参加申込書(入力シート)'!N18="","",'参加申込書(入力シート)'!N18)</f>
      </c>
      <c r="O19" s="278">
        <f>IF('参加申込書(入力シート)'!O18="","",'参加申込書(入力シート)'!O18)</f>
      </c>
      <c r="P19" s="279">
        <f>IF('参加申込書(入力シート)'!P18="","",'参加申込書(入力シート)'!P18)</f>
      </c>
      <c r="Q19" s="297">
        <f>IF('参加申込書(入力シート)'!Q18="","",'参加申込書(入力シート)'!Q18)</f>
      </c>
      <c r="R19" s="297">
        <f>IF('参加申込書(入力シート)'!R18="","",'参加申込書(入力シート)'!R18)</f>
      </c>
      <c r="S19" s="297">
        <f>IF('参加申込書(入力シート)'!S18="","",'参加申込書(入力シート)'!S18)</f>
      </c>
      <c r="T19" s="297">
        <f>IF('参加申込書(入力シート)'!T18="","",'参加申込書(入力シート)'!T18)</f>
      </c>
      <c r="U19" s="297">
        <f>IF('参加申込書(入力シート)'!U18="","",'参加申込書(入力シート)'!U18)</f>
      </c>
      <c r="V19" s="298">
        <f>IF('参加申込書(入力シート)'!V18="","",'参加申込書(入力シート)'!V18)</f>
      </c>
      <c r="W19" s="298">
        <f>IF('参加申込書(入力シート)'!W18="","",'参加申込書(入力シート)'!W18)</f>
      </c>
      <c r="X19" s="296" t="str">
        <f>IF('参加申込書(入力シート)'!X18="","",'参加申込書(入力シート)'!X18)</f>
        <v>　</v>
      </c>
      <c r="Y19" s="296">
        <f>IF('参加申込書(入力シート)'!Y18="","",'参加申込書(入力シート)'!Y18)</f>
      </c>
      <c r="Z19" s="148">
        <f>IF('参加申込書(入力シート)'!Z18="","",'参加申込書(入力シート)'!Z18)</f>
      </c>
      <c r="AA19" s="296">
        <f>IF('参加申込書(入力シート)'!AA18="","",'参加申込書(入力シート)'!AA18)</f>
      </c>
      <c r="AB19" s="296">
        <f>IF('参加申込書(入力シート)'!AB18="","",'参加申込書(入力シート)'!AB18)</f>
      </c>
      <c r="AC19" s="296">
        <f>IF('参加申込書(入力シート)'!AC18="","",'参加申込書(入力シート)'!AC18)</f>
      </c>
      <c r="AD19" s="304">
        <f>IF('参加申込書(入力シート)'!AD18="","",'参加申込書(入力シート)'!AD18)</f>
      </c>
    </row>
    <row r="20" spans="1:30" ht="21" customHeight="1">
      <c r="A20" s="105" t="str">
        <f>IF('参加申込書(入力シート)'!A19="","",'参加申込書(入力シート)'!A19)</f>
        <v>5</v>
      </c>
      <c r="B20" s="119">
        <f>IF('参加申込書(入力シート)'!B19="","",'参加申込書(入力シート)'!B19)</f>
      </c>
      <c r="C20" s="289">
        <f>IF('参加申込書(入力シート)'!C19="","",'参加申込書(入力シート)'!C19)</f>
      </c>
      <c r="D20" s="290">
        <f>IF('参加申込書(入力シート)'!D19="","",'参加申込書(入力シート)'!D19)</f>
      </c>
      <c r="E20" s="290">
        <f>IF('参加申込書(入力シート)'!E19="","",'参加申込書(入力シート)'!E19)</f>
      </c>
      <c r="F20" s="290">
        <f>IF('参加申込書(入力シート)'!F19="","",'参加申込書(入力シート)'!F19)</f>
      </c>
      <c r="G20" s="291">
        <f>IF('参加申込書(入力シート)'!G19="","",'参加申込書(入力シート)'!G19)</f>
      </c>
      <c r="H20" s="302">
        <f>IF('参加申込書(入力シート)'!H19="","",'参加申込書(入力シート)'!H19)</f>
      </c>
      <c r="I20" s="303">
        <f>IF('参加申込書(入力シート)'!I19="","",'参加申込書(入力シート)'!I19)</f>
      </c>
      <c r="J20" s="303">
        <f>IF('参加申込書(入力シート)'!J19="","",'参加申込書(入力シート)'!J19)</f>
      </c>
      <c r="K20" s="303">
        <f>IF('参加申込書(入力シート)'!K19="","",'参加申込書(入力シート)'!K19)</f>
      </c>
      <c r="L20" s="303">
        <f>IF('参加申込書(入力シート)'!L19="","",'参加申込書(入力シート)'!L19)</f>
      </c>
      <c r="M20" s="278">
        <f>IF('参加申込書(入力シート)'!M19="","",'参加申込書(入力シート)'!M19)</f>
      </c>
      <c r="N20" s="278">
        <f>IF('参加申込書(入力シート)'!N19="","",'参加申込書(入力シート)'!N19)</f>
      </c>
      <c r="O20" s="278">
        <f>IF('参加申込書(入力シート)'!O19="","",'参加申込書(入力シート)'!O19)</f>
      </c>
      <c r="P20" s="279">
        <f>IF('参加申込書(入力シート)'!P19="","",'参加申込書(入力シート)'!P19)</f>
      </c>
      <c r="Q20" s="297">
        <f>IF('参加申込書(入力シート)'!Q19="","",'参加申込書(入力シート)'!Q19)</f>
      </c>
      <c r="R20" s="297">
        <f>IF('参加申込書(入力シート)'!R19="","",'参加申込書(入力シート)'!R19)</f>
      </c>
      <c r="S20" s="297">
        <f>IF('参加申込書(入力シート)'!S19="","",'参加申込書(入力シート)'!S19)</f>
      </c>
      <c r="T20" s="297">
        <f>IF('参加申込書(入力シート)'!T19="","",'参加申込書(入力シート)'!T19)</f>
      </c>
      <c r="U20" s="297">
        <f>IF('参加申込書(入力シート)'!U19="","",'参加申込書(入力シート)'!U19)</f>
      </c>
      <c r="V20" s="298">
        <f>IF('参加申込書(入力シート)'!V19="","",'参加申込書(入力シート)'!V19)</f>
      </c>
      <c r="W20" s="298">
        <f>IF('参加申込書(入力シート)'!W19="","",'参加申込書(入力シート)'!W19)</f>
      </c>
      <c r="X20" s="296" t="str">
        <f>IF('参加申込書(入力シート)'!X19="","",'参加申込書(入力シート)'!X19)</f>
        <v>　</v>
      </c>
      <c r="Y20" s="296">
        <f>IF('参加申込書(入力シート)'!Y19="","",'参加申込書(入力シート)'!Y19)</f>
      </c>
      <c r="Z20" s="148">
        <f>IF('参加申込書(入力シート)'!Z19="","",'参加申込書(入力シート)'!Z19)</f>
      </c>
      <c r="AA20" s="296">
        <f>IF('参加申込書(入力シート)'!AA19="","",'参加申込書(入力シート)'!AA19)</f>
      </c>
      <c r="AB20" s="296">
        <f>IF('参加申込書(入力シート)'!AB19="","",'参加申込書(入力シート)'!AB19)</f>
      </c>
      <c r="AC20" s="296">
        <f>IF('参加申込書(入力シート)'!AC19="","",'参加申込書(入力シート)'!AC19)</f>
      </c>
      <c r="AD20" s="304">
        <f>IF('参加申込書(入力シート)'!AD19="","",'参加申込書(入力シート)'!AD19)</f>
      </c>
    </row>
    <row r="21" spans="1:30" ht="21" customHeight="1">
      <c r="A21" s="106" t="str">
        <f>IF('参加申込書(入力シート)'!A20="","",'参加申込書(入力シート)'!A20)</f>
        <v>6</v>
      </c>
      <c r="B21" s="119">
        <f>IF('参加申込書(入力シート)'!B20="","",'参加申込書(入力シート)'!B20)</f>
      </c>
      <c r="C21" s="289">
        <f>IF('参加申込書(入力シート)'!C20="","",'参加申込書(入力シート)'!C20)</f>
      </c>
      <c r="D21" s="290">
        <f>IF('参加申込書(入力シート)'!D20="","",'参加申込書(入力シート)'!D20)</f>
      </c>
      <c r="E21" s="290">
        <f>IF('参加申込書(入力シート)'!E20="","",'参加申込書(入力シート)'!E20)</f>
      </c>
      <c r="F21" s="290">
        <f>IF('参加申込書(入力シート)'!F20="","",'参加申込書(入力シート)'!F20)</f>
      </c>
      <c r="G21" s="291">
        <f>IF('参加申込書(入力シート)'!G20="","",'参加申込書(入力シート)'!G20)</f>
      </c>
      <c r="H21" s="302">
        <f>IF('参加申込書(入力シート)'!H20="","",'参加申込書(入力シート)'!H20)</f>
      </c>
      <c r="I21" s="303">
        <f>IF('参加申込書(入力シート)'!I20="","",'参加申込書(入力シート)'!I20)</f>
      </c>
      <c r="J21" s="303">
        <f>IF('参加申込書(入力シート)'!J20="","",'参加申込書(入力シート)'!J20)</f>
      </c>
      <c r="K21" s="303">
        <f>IF('参加申込書(入力シート)'!K20="","",'参加申込書(入力シート)'!K20)</f>
      </c>
      <c r="L21" s="303">
        <f>IF('参加申込書(入力シート)'!L20="","",'参加申込書(入力シート)'!L20)</f>
      </c>
      <c r="M21" s="278">
        <f>IF('参加申込書(入力シート)'!M20="","",'参加申込書(入力シート)'!M20)</f>
      </c>
      <c r="N21" s="278">
        <f>IF('参加申込書(入力シート)'!N20="","",'参加申込書(入力シート)'!N20)</f>
      </c>
      <c r="O21" s="278">
        <f>IF('参加申込書(入力シート)'!O20="","",'参加申込書(入力シート)'!O20)</f>
      </c>
      <c r="P21" s="279">
        <f>IF('参加申込書(入力シート)'!P20="","",'参加申込書(入力シート)'!P20)</f>
      </c>
      <c r="Q21" s="297">
        <f>IF('参加申込書(入力シート)'!Q20="","",'参加申込書(入力シート)'!Q20)</f>
      </c>
      <c r="R21" s="297">
        <f>IF('参加申込書(入力シート)'!R20="","",'参加申込書(入力シート)'!R20)</f>
      </c>
      <c r="S21" s="297">
        <f>IF('参加申込書(入力シート)'!S20="","",'参加申込書(入力シート)'!S20)</f>
      </c>
      <c r="T21" s="297">
        <f>IF('参加申込書(入力シート)'!T20="","",'参加申込書(入力シート)'!T20)</f>
      </c>
      <c r="U21" s="297">
        <f>IF('参加申込書(入力シート)'!U20="","",'参加申込書(入力シート)'!U20)</f>
      </c>
      <c r="V21" s="298">
        <f>IF('参加申込書(入力シート)'!V20="","",'参加申込書(入力シート)'!V20)</f>
      </c>
      <c r="W21" s="298">
        <f>IF('参加申込書(入力シート)'!W20="","",'参加申込書(入力シート)'!W20)</f>
      </c>
      <c r="X21" s="296" t="str">
        <f>IF('参加申込書(入力シート)'!X20="","",'参加申込書(入力シート)'!X20)</f>
        <v>　</v>
      </c>
      <c r="Y21" s="296">
        <f>IF('参加申込書(入力シート)'!Y20="","",'参加申込書(入力シート)'!Y20)</f>
      </c>
      <c r="Z21" s="148">
        <f>IF('参加申込書(入力シート)'!Z20="","",'参加申込書(入力シート)'!Z20)</f>
      </c>
      <c r="AA21" s="296">
        <f>IF('参加申込書(入力シート)'!AA20="","",'参加申込書(入力シート)'!AA20)</f>
      </c>
      <c r="AB21" s="296">
        <f>IF('参加申込書(入力シート)'!AB20="","",'参加申込書(入力シート)'!AB20)</f>
      </c>
      <c r="AC21" s="296">
        <f>IF('参加申込書(入力シート)'!AC20="","",'参加申込書(入力シート)'!AC20)</f>
      </c>
      <c r="AD21" s="304">
        <f>IF('参加申込書(入力シート)'!AD20="","",'参加申込書(入力シート)'!AD20)</f>
      </c>
    </row>
    <row r="22" spans="1:30" ht="21" customHeight="1">
      <c r="A22" s="105" t="str">
        <f>IF('参加申込書(入力シート)'!A21="","",'参加申込書(入力シート)'!A21)</f>
        <v>7</v>
      </c>
      <c r="B22" s="119">
        <f>IF('参加申込書(入力シート)'!B21="","",'参加申込書(入力シート)'!B21)</f>
      </c>
      <c r="C22" s="289">
        <f>IF('参加申込書(入力シート)'!C21="","",'参加申込書(入力シート)'!C21)</f>
      </c>
      <c r="D22" s="290">
        <f>IF('参加申込書(入力シート)'!D21="","",'参加申込書(入力シート)'!D21)</f>
      </c>
      <c r="E22" s="290">
        <f>IF('参加申込書(入力シート)'!E21="","",'参加申込書(入力シート)'!E21)</f>
      </c>
      <c r="F22" s="290">
        <f>IF('参加申込書(入力シート)'!F21="","",'参加申込書(入力シート)'!F21)</f>
      </c>
      <c r="G22" s="291">
        <f>IF('参加申込書(入力シート)'!G21="","",'参加申込書(入力シート)'!G21)</f>
      </c>
      <c r="H22" s="302">
        <f>IF('参加申込書(入力シート)'!H21="","",'参加申込書(入力シート)'!H21)</f>
      </c>
      <c r="I22" s="303">
        <f>IF('参加申込書(入力シート)'!I21="","",'参加申込書(入力シート)'!I21)</f>
      </c>
      <c r="J22" s="303">
        <f>IF('参加申込書(入力シート)'!J21="","",'参加申込書(入力シート)'!J21)</f>
      </c>
      <c r="K22" s="303">
        <f>IF('参加申込書(入力シート)'!K21="","",'参加申込書(入力シート)'!K21)</f>
      </c>
      <c r="L22" s="303">
        <f>IF('参加申込書(入力シート)'!L21="","",'参加申込書(入力シート)'!L21)</f>
      </c>
      <c r="M22" s="278">
        <f>IF('参加申込書(入力シート)'!M21="","",'参加申込書(入力シート)'!M21)</f>
      </c>
      <c r="N22" s="278">
        <f>IF('参加申込書(入力シート)'!N21="","",'参加申込書(入力シート)'!N21)</f>
      </c>
      <c r="O22" s="278">
        <f>IF('参加申込書(入力シート)'!O21="","",'参加申込書(入力シート)'!O21)</f>
      </c>
      <c r="P22" s="279">
        <f>IF('参加申込書(入力シート)'!P21="","",'参加申込書(入力シート)'!P21)</f>
      </c>
      <c r="Q22" s="297">
        <f>IF('参加申込書(入力シート)'!Q21="","",'参加申込書(入力シート)'!Q21)</f>
      </c>
      <c r="R22" s="297">
        <f>IF('参加申込書(入力シート)'!R21="","",'参加申込書(入力シート)'!R21)</f>
      </c>
      <c r="S22" s="297">
        <f>IF('参加申込書(入力シート)'!S21="","",'参加申込書(入力シート)'!S21)</f>
      </c>
      <c r="T22" s="297">
        <f>IF('参加申込書(入力シート)'!T21="","",'参加申込書(入力シート)'!T21)</f>
      </c>
      <c r="U22" s="297">
        <f>IF('参加申込書(入力シート)'!U21="","",'参加申込書(入力シート)'!U21)</f>
      </c>
      <c r="V22" s="298">
        <f>IF('参加申込書(入力シート)'!V21="","",'参加申込書(入力シート)'!V21)</f>
      </c>
      <c r="W22" s="298">
        <f>IF('参加申込書(入力シート)'!W21="","",'参加申込書(入力シート)'!W21)</f>
      </c>
      <c r="X22" s="296" t="str">
        <f>IF('参加申込書(入力シート)'!X21="","",'参加申込書(入力シート)'!X21)</f>
        <v>　</v>
      </c>
      <c r="Y22" s="296">
        <f>IF('参加申込書(入力シート)'!Y21="","",'参加申込書(入力シート)'!Y21)</f>
      </c>
      <c r="Z22" s="148">
        <f>IF('参加申込書(入力シート)'!Z21="","",'参加申込書(入力シート)'!Z21)</f>
      </c>
      <c r="AA22" s="296">
        <f>IF('参加申込書(入力シート)'!AA21="","",'参加申込書(入力シート)'!AA21)</f>
      </c>
      <c r="AB22" s="296">
        <f>IF('参加申込書(入力シート)'!AB21="","",'参加申込書(入力シート)'!AB21)</f>
      </c>
      <c r="AC22" s="296">
        <f>IF('参加申込書(入力シート)'!AC21="","",'参加申込書(入力シート)'!AC21)</f>
      </c>
      <c r="AD22" s="304">
        <f>IF('参加申込書(入力シート)'!AD21="","",'参加申込書(入力シート)'!AD21)</f>
      </c>
    </row>
    <row r="23" spans="1:30" ht="21" customHeight="1">
      <c r="A23" s="106" t="str">
        <f>IF('参加申込書(入力シート)'!A22="","",'参加申込書(入力シート)'!A22)</f>
        <v>8</v>
      </c>
      <c r="B23" s="119">
        <f>IF('参加申込書(入力シート)'!B22="","",'参加申込書(入力シート)'!B22)</f>
      </c>
      <c r="C23" s="289">
        <f>IF('参加申込書(入力シート)'!C22="","",'参加申込書(入力シート)'!C22)</f>
      </c>
      <c r="D23" s="290">
        <f>IF('参加申込書(入力シート)'!D22="","",'参加申込書(入力シート)'!D22)</f>
      </c>
      <c r="E23" s="290">
        <f>IF('参加申込書(入力シート)'!E22="","",'参加申込書(入力シート)'!E22)</f>
      </c>
      <c r="F23" s="290">
        <f>IF('参加申込書(入力シート)'!F22="","",'参加申込書(入力シート)'!F22)</f>
      </c>
      <c r="G23" s="291">
        <f>IF('参加申込書(入力シート)'!G22="","",'参加申込書(入力シート)'!G22)</f>
      </c>
      <c r="H23" s="302">
        <f>IF('参加申込書(入力シート)'!H22="","",'参加申込書(入力シート)'!H22)</f>
      </c>
      <c r="I23" s="303">
        <f>IF('参加申込書(入力シート)'!I22="","",'参加申込書(入力シート)'!I22)</f>
      </c>
      <c r="J23" s="303">
        <f>IF('参加申込書(入力シート)'!J22="","",'参加申込書(入力シート)'!J22)</f>
      </c>
      <c r="K23" s="303">
        <f>IF('参加申込書(入力シート)'!K22="","",'参加申込書(入力シート)'!K22)</f>
      </c>
      <c r="L23" s="303">
        <f>IF('参加申込書(入力シート)'!L22="","",'参加申込書(入力シート)'!L22)</f>
      </c>
      <c r="M23" s="278">
        <f>IF('参加申込書(入力シート)'!M22="","",'参加申込書(入力シート)'!M22)</f>
      </c>
      <c r="N23" s="278">
        <f>IF('参加申込書(入力シート)'!N22="","",'参加申込書(入力シート)'!N22)</f>
      </c>
      <c r="O23" s="278">
        <f>IF('参加申込書(入力シート)'!O22="","",'参加申込書(入力シート)'!O22)</f>
      </c>
      <c r="P23" s="279">
        <f>IF('参加申込書(入力シート)'!P22="","",'参加申込書(入力シート)'!P22)</f>
      </c>
      <c r="Q23" s="297">
        <f>IF('参加申込書(入力シート)'!Q22="","",'参加申込書(入力シート)'!Q22)</f>
      </c>
      <c r="R23" s="297">
        <f>IF('参加申込書(入力シート)'!R22="","",'参加申込書(入力シート)'!R22)</f>
      </c>
      <c r="S23" s="297">
        <f>IF('参加申込書(入力シート)'!S22="","",'参加申込書(入力シート)'!S22)</f>
      </c>
      <c r="T23" s="297">
        <f>IF('参加申込書(入力シート)'!T22="","",'参加申込書(入力シート)'!T22)</f>
      </c>
      <c r="U23" s="297">
        <f>IF('参加申込書(入力シート)'!U22="","",'参加申込書(入力シート)'!U22)</f>
      </c>
      <c r="V23" s="298">
        <f>IF('参加申込書(入力シート)'!V22="","",'参加申込書(入力シート)'!V22)</f>
      </c>
      <c r="W23" s="298">
        <f>IF('参加申込書(入力シート)'!W22="","",'参加申込書(入力シート)'!W22)</f>
      </c>
      <c r="X23" s="296" t="str">
        <f>IF('参加申込書(入力シート)'!X22="","",'参加申込書(入力シート)'!X22)</f>
        <v>　</v>
      </c>
      <c r="Y23" s="296">
        <f>IF('参加申込書(入力シート)'!Y22="","",'参加申込書(入力シート)'!Y22)</f>
      </c>
      <c r="Z23" s="148">
        <f>IF('参加申込書(入力シート)'!Z22="","",'参加申込書(入力シート)'!Z22)</f>
      </c>
      <c r="AA23" s="296">
        <f>IF('参加申込書(入力シート)'!AA22="","",'参加申込書(入力シート)'!AA22)</f>
      </c>
      <c r="AB23" s="296">
        <f>IF('参加申込書(入力シート)'!AB22="","",'参加申込書(入力シート)'!AB22)</f>
      </c>
      <c r="AC23" s="296">
        <f>IF('参加申込書(入力シート)'!AC22="","",'参加申込書(入力シート)'!AC22)</f>
      </c>
      <c r="AD23" s="304">
        <f>IF('参加申込書(入力シート)'!AD22="","",'参加申込書(入力シート)'!AD22)</f>
      </c>
    </row>
    <row r="24" spans="1:30" ht="21" customHeight="1">
      <c r="A24" s="105" t="str">
        <f>IF('参加申込書(入力シート)'!A23="","",'参加申込書(入力シート)'!A23)</f>
        <v>9</v>
      </c>
      <c r="B24" s="119">
        <f>IF('参加申込書(入力シート)'!B23="","",'参加申込書(入力シート)'!B23)</f>
      </c>
      <c r="C24" s="289">
        <f>IF('参加申込書(入力シート)'!C23="","",'参加申込書(入力シート)'!C23)</f>
      </c>
      <c r="D24" s="290">
        <f>IF('参加申込書(入力シート)'!D23="","",'参加申込書(入力シート)'!D23)</f>
      </c>
      <c r="E24" s="290">
        <f>IF('参加申込書(入力シート)'!E23="","",'参加申込書(入力シート)'!E23)</f>
      </c>
      <c r="F24" s="290">
        <f>IF('参加申込書(入力シート)'!F23="","",'参加申込書(入力シート)'!F23)</f>
      </c>
      <c r="G24" s="291">
        <f>IF('参加申込書(入力シート)'!G23="","",'参加申込書(入力シート)'!G23)</f>
      </c>
      <c r="H24" s="302">
        <f>IF('参加申込書(入力シート)'!H23="","",'参加申込書(入力シート)'!H23)</f>
      </c>
      <c r="I24" s="303">
        <f>IF('参加申込書(入力シート)'!I23="","",'参加申込書(入力シート)'!I23)</f>
      </c>
      <c r="J24" s="303">
        <f>IF('参加申込書(入力シート)'!J23="","",'参加申込書(入力シート)'!J23)</f>
      </c>
      <c r="K24" s="303">
        <f>IF('参加申込書(入力シート)'!K23="","",'参加申込書(入力シート)'!K23)</f>
      </c>
      <c r="L24" s="303">
        <f>IF('参加申込書(入力シート)'!L23="","",'参加申込書(入力シート)'!L23)</f>
      </c>
      <c r="M24" s="278">
        <f>IF('参加申込書(入力シート)'!M23="","",'参加申込書(入力シート)'!M23)</f>
      </c>
      <c r="N24" s="278">
        <f>IF('参加申込書(入力シート)'!N23="","",'参加申込書(入力シート)'!N23)</f>
      </c>
      <c r="O24" s="278">
        <f>IF('参加申込書(入力シート)'!O23="","",'参加申込書(入力シート)'!O23)</f>
      </c>
      <c r="P24" s="279">
        <f>IF('参加申込書(入力シート)'!P23="","",'参加申込書(入力シート)'!P23)</f>
      </c>
      <c r="Q24" s="297">
        <f>IF('参加申込書(入力シート)'!Q23="","",'参加申込書(入力シート)'!Q23)</f>
      </c>
      <c r="R24" s="297">
        <f>IF('参加申込書(入力シート)'!R23="","",'参加申込書(入力シート)'!R23)</f>
      </c>
      <c r="S24" s="297">
        <f>IF('参加申込書(入力シート)'!S23="","",'参加申込書(入力シート)'!S23)</f>
      </c>
      <c r="T24" s="297">
        <f>IF('参加申込書(入力シート)'!T23="","",'参加申込書(入力シート)'!T23)</f>
      </c>
      <c r="U24" s="297">
        <f>IF('参加申込書(入力シート)'!U23="","",'参加申込書(入力シート)'!U23)</f>
      </c>
      <c r="V24" s="298">
        <f>IF('参加申込書(入力シート)'!V23="","",'参加申込書(入力シート)'!V23)</f>
      </c>
      <c r="W24" s="298">
        <f>IF('参加申込書(入力シート)'!W23="","",'参加申込書(入力シート)'!W23)</f>
      </c>
      <c r="X24" s="296" t="str">
        <f>IF('参加申込書(入力シート)'!X23="","",'参加申込書(入力シート)'!X23)</f>
        <v>　</v>
      </c>
      <c r="Y24" s="296">
        <f>IF('参加申込書(入力シート)'!Y23="","",'参加申込書(入力シート)'!Y23)</f>
      </c>
      <c r="Z24" s="148">
        <f>IF('参加申込書(入力シート)'!Z23="","",'参加申込書(入力シート)'!Z23)</f>
      </c>
      <c r="AA24" s="296">
        <f>IF('参加申込書(入力シート)'!AA23="","",'参加申込書(入力シート)'!AA23)</f>
      </c>
      <c r="AB24" s="296">
        <f>IF('参加申込書(入力シート)'!AB23="","",'参加申込書(入力シート)'!AB23)</f>
      </c>
      <c r="AC24" s="296">
        <f>IF('参加申込書(入力シート)'!AC23="","",'参加申込書(入力シート)'!AC23)</f>
      </c>
      <c r="AD24" s="304">
        <f>IF('参加申込書(入力シート)'!AD23="","",'参加申込書(入力シート)'!AD23)</f>
      </c>
    </row>
    <row r="25" spans="1:30" ht="21" customHeight="1">
      <c r="A25" s="106" t="str">
        <f>IF('参加申込書(入力シート)'!A24="","",'参加申込書(入力シート)'!A24)</f>
        <v>10</v>
      </c>
      <c r="B25" s="119">
        <f>IF('参加申込書(入力シート)'!B24="","",'参加申込書(入力シート)'!B24)</f>
      </c>
      <c r="C25" s="289">
        <f>IF('参加申込書(入力シート)'!C24="","",'参加申込書(入力シート)'!C24)</f>
      </c>
      <c r="D25" s="290">
        <f>IF('参加申込書(入力シート)'!D24="","",'参加申込書(入力シート)'!D24)</f>
      </c>
      <c r="E25" s="290">
        <f>IF('参加申込書(入力シート)'!E24="","",'参加申込書(入力シート)'!E24)</f>
      </c>
      <c r="F25" s="290">
        <f>IF('参加申込書(入力シート)'!F24="","",'参加申込書(入力シート)'!F24)</f>
      </c>
      <c r="G25" s="291">
        <f>IF('参加申込書(入力シート)'!G24="","",'参加申込書(入力シート)'!G24)</f>
      </c>
      <c r="H25" s="302">
        <f>IF('参加申込書(入力シート)'!H24="","",'参加申込書(入力シート)'!H24)</f>
      </c>
      <c r="I25" s="303">
        <f>IF('参加申込書(入力シート)'!I24="","",'参加申込書(入力シート)'!I24)</f>
      </c>
      <c r="J25" s="303">
        <f>IF('参加申込書(入力シート)'!J24="","",'参加申込書(入力シート)'!J24)</f>
      </c>
      <c r="K25" s="303">
        <f>IF('参加申込書(入力シート)'!K24="","",'参加申込書(入力シート)'!K24)</f>
      </c>
      <c r="L25" s="303">
        <f>IF('参加申込書(入力シート)'!L24="","",'参加申込書(入力シート)'!L24)</f>
      </c>
      <c r="M25" s="278">
        <f>IF('参加申込書(入力シート)'!M24="","",'参加申込書(入力シート)'!M24)</f>
      </c>
      <c r="N25" s="278">
        <f>IF('参加申込書(入力シート)'!N24="","",'参加申込書(入力シート)'!N24)</f>
      </c>
      <c r="O25" s="278">
        <f>IF('参加申込書(入力シート)'!O24="","",'参加申込書(入力シート)'!O24)</f>
      </c>
      <c r="P25" s="279">
        <f>IF('参加申込書(入力シート)'!P24="","",'参加申込書(入力シート)'!P24)</f>
      </c>
      <c r="Q25" s="297">
        <f>IF('参加申込書(入力シート)'!Q24="","",'参加申込書(入力シート)'!Q24)</f>
      </c>
      <c r="R25" s="297">
        <f>IF('参加申込書(入力シート)'!R24="","",'参加申込書(入力シート)'!R24)</f>
      </c>
      <c r="S25" s="297">
        <f>IF('参加申込書(入力シート)'!S24="","",'参加申込書(入力シート)'!S24)</f>
      </c>
      <c r="T25" s="297">
        <f>IF('参加申込書(入力シート)'!T24="","",'参加申込書(入力シート)'!T24)</f>
      </c>
      <c r="U25" s="297">
        <f>IF('参加申込書(入力シート)'!U24="","",'参加申込書(入力シート)'!U24)</f>
      </c>
      <c r="V25" s="298">
        <f>IF('参加申込書(入力シート)'!V24="","",'参加申込書(入力シート)'!V24)</f>
      </c>
      <c r="W25" s="298">
        <f>IF('参加申込書(入力シート)'!W24="","",'参加申込書(入力シート)'!W24)</f>
      </c>
      <c r="X25" s="296" t="str">
        <f>IF('参加申込書(入力シート)'!X24="","",'参加申込書(入力シート)'!X24)</f>
        <v>　</v>
      </c>
      <c r="Y25" s="296">
        <f>IF('参加申込書(入力シート)'!Y24="","",'参加申込書(入力シート)'!Y24)</f>
      </c>
      <c r="Z25" s="148">
        <f>IF('参加申込書(入力シート)'!Z24="","",'参加申込書(入力シート)'!Z24)</f>
      </c>
      <c r="AA25" s="296">
        <f>IF('参加申込書(入力シート)'!AA24="","",'参加申込書(入力シート)'!AA24)</f>
      </c>
      <c r="AB25" s="296">
        <f>IF('参加申込書(入力シート)'!AB24="","",'参加申込書(入力シート)'!AB24)</f>
      </c>
      <c r="AC25" s="296">
        <f>IF('参加申込書(入力シート)'!AC24="","",'参加申込書(入力シート)'!AC24)</f>
      </c>
      <c r="AD25" s="304">
        <f>IF('参加申込書(入力シート)'!AD24="","",'参加申込書(入力シート)'!AD24)</f>
      </c>
    </row>
    <row r="26" spans="1:30" ht="21" customHeight="1">
      <c r="A26" s="105" t="str">
        <f>IF('参加申込書(入力シート)'!A25="","",'参加申込書(入力シート)'!A25)</f>
        <v>11</v>
      </c>
      <c r="B26" s="119">
        <f>IF('参加申込書(入力シート)'!B25="","",'参加申込書(入力シート)'!B25)</f>
      </c>
      <c r="C26" s="289">
        <f>IF('参加申込書(入力シート)'!C25="","",'参加申込書(入力シート)'!C25)</f>
      </c>
      <c r="D26" s="290">
        <f>IF('参加申込書(入力シート)'!D25="","",'参加申込書(入力シート)'!D25)</f>
      </c>
      <c r="E26" s="290">
        <f>IF('参加申込書(入力シート)'!E25="","",'参加申込書(入力シート)'!E25)</f>
      </c>
      <c r="F26" s="290">
        <f>IF('参加申込書(入力シート)'!F25="","",'参加申込書(入力シート)'!F25)</f>
      </c>
      <c r="G26" s="291">
        <f>IF('参加申込書(入力シート)'!G25="","",'参加申込書(入力シート)'!G25)</f>
      </c>
      <c r="H26" s="302">
        <f>IF('参加申込書(入力シート)'!H25="","",'参加申込書(入力シート)'!H25)</f>
      </c>
      <c r="I26" s="303">
        <f>IF('参加申込書(入力シート)'!I25="","",'参加申込書(入力シート)'!I25)</f>
      </c>
      <c r="J26" s="303">
        <f>IF('参加申込書(入力シート)'!J25="","",'参加申込書(入力シート)'!J25)</f>
      </c>
      <c r="K26" s="303">
        <f>IF('参加申込書(入力シート)'!K25="","",'参加申込書(入力シート)'!K25)</f>
      </c>
      <c r="L26" s="303">
        <f>IF('参加申込書(入力シート)'!L25="","",'参加申込書(入力シート)'!L25)</f>
      </c>
      <c r="M26" s="278">
        <f>IF('参加申込書(入力シート)'!M25="","",'参加申込書(入力シート)'!M25)</f>
      </c>
      <c r="N26" s="278">
        <f>IF('参加申込書(入力シート)'!N25="","",'参加申込書(入力シート)'!N25)</f>
      </c>
      <c r="O26" s="278">
        <f>IF('参加申込書(入力シート)'!O25="","",'参加申込書(入力シート)'!O25)</f>
      </c>
      <c r="P26" s="279">
        <f>IF('参加申込書(入力シート)'!P25="","",'参加申込書(入力シート)'!P25)</f>
      </c>
      <c r="Q26" s="297">
        <f>IF('参加申込書(入力シート)'!Q25="","",'参加申込書(入力シート)'!Q25)</f>
      </c>
      <c r="R26" s="297">
        <f>IF('参加申込書(入力シート)'!R25="","",'参加申込書(入力シート)'!R25)</f>
      </c>
      <c r="S26" s="297">
        <f>IF('参加申込書(入力シート)'!S25="","",'参加申込書(入力シート)'!S25)</f>
      </c>
      <c r="T26" s="297">
        <f>IF('参加申込書(入力シート)'!T25="","",'参加申込書(入力シート)'!T25)</f>
      </c>
      <c r="U26" s="297">
        <f>IF('参加申込書(入力シート)'!U25="","",'参加申込書(入力シート)'!U25)</f>
      </c>
      <c r="V26" s="298">
        <f>IF('参加申込書(入力シート)'!V25="","",'参加申込書(入力シート)'!V25)</f>
      </c>
      <c r="W26" s="298">
        <f>IF('参加申込書(入力シート)'!W25="","",'参加申込書(入力シート)'!W25)</f>
      </c>
      <c r="X26" s="296" t="str">
        <f>IF('参加申込書(入力シート)'!X25="","",'参加申込書(入力シート)'!X25)</f>
        <v>　</v>
      </c>
      <c r="Y26" s="296">
        <f>IF('参加申込書(入力シート)'!Y25="","",'参加申込書(入力シート)'!Y25)</f>
      </c>
      <c r="Z26" s="148">
        <f>IF('参加申込書(入力シート)'!Z25="","",'参加申込書(入力シート)'!Z25)</f>
      </c>
      <c r="AA26" s="296">
        <f>IF('参加申込書(入力シート)'!AA25="","",'参加申込書(入力シート)'!AA25)</f>
      </c>
      <c r="AB26" s="296">
        <f>IF('参加申込書(入力シート)'!AB25="","",'参加申込書(入力シート)'!AB25)</f>
      </c>
      <c r="AC26" s="296">
        <f>IF('参加申込書(入力シート)'!AC25="","",'参加申込書(入力シート)'!AC25)</f>
      </c>
      <c r="AD26" s="304">
        <f>IF('参加申込書(入力シート)'!AD25="","",'参加申込書(入力シート)'!AD25)</f>
      </c>
    </row>
    <row r="27" spans="1:30" ht="21" customHeight="1">
      <c r="A27" s="106" t="str">
        <f>IF('参加申込書(入力シート)'!A26="","",'参加申込書(入力シート)'!A26)</f>
        <v>12</v>
      </c>
      <c r="B27" s="119">
        <f>IF('参加申込書(入力シート)'!B26="","",'参加申込書(入力シート)'!B26)</f>
      </c>
      <c r="C27" s="289">
        <f>IF('参加申込書(入力シート)'!C26="","",'参加申込書(入力シート)'!C26)</f>
      </c>
      <c r="D27" s="290">
        <f>IF('参加申込書(入力シート)'!D26="","",'参加申込書(入力シート)'!D26)</f>
      </c>
      <c r="E27" s="290">
        <f>IF('参加申込書(入力シート)'!E26="","",'参加申込書(入力シート)'!E26)</f>
      </c>
      <c r="F27" s="290">
        <f>IF('参加申込書(入力シート)'!F26="","",'参加申込書(入力シート)'!F26)</f>
      </c>
      <c r="G27" s="291">
        <f>IF('参加申込書(入力シート)'!G26="","",'参加申込書(入力シート)'!G26)</f>
      </c>
      <c r="H27" s="302">
        <f>IF('参加申込書(入力シート)'!H26="","",'参加申込書(入力シート)'!H26)</f>
      </c>
      <c r="I27" s="303">
        <f>IF('参加申込書(入力シート)'!I26="","",'参加申込書(入力シート)'!I26)</f>
      </c>
      <c r="J27" s="303">
        <f>IF('参加申込書(入力シート)'!J26="","",'参加申込書(入力シート)'!J26)</f>
      </c>
      <c r="K27" s="303">
        <f>IF('参加申込書(入力シート)'!K26="","",'参加申込書(入力シート)'!K26)</f>
      </c>
      <c r="L27" s="303">
        <f>IF('参加申込書(入力シート)'!L26="","",'参加申込書(入力シート)'!L26)</f>
      </c>
      <c r="M27" s="278">
        <f>IF('参加申込書(入力シート)'!M26="","",'参加申込書(入力シート)'!M26)</f>
      </c>
      <c r="N27" s="278">
        <f>IF('参加申込書(入力シート)'!N26="","",'参加申込書(入力シート)'!N26)</f>
      </c>
      <c r="O27" s="278">
        <f>IF('参加申込書(入力シート)'!O26="","",'参加申込書(入力シート)'!O26)</f>
      </c>
      <c r="P27" s="279">
        <f>IF('参加申込書(入力シート)'!P26="","",'参加申込書(入力シート)'!P26)</f>
      </c>
      <c r="Q27" s="297">
        <f>IF('参加申込書(入力シート)'!Q26="","",'参加申込書(入力シート)'!Q26)</f>
      </c>
      <c r="R27" s="297">
        <f>IF('参加申込書(入力シート)'!R26="","",'参加申込書(入力シート)'!R26)</f>
      </c>
      <c r="S27" s="297">
        <f>IF('参加申込書(入力シート)'!S26="","",'参加申込書(入力シート)'!S26)</f>
      </c>
      <c r="T27" s="297">
        <f>IF('参加申込書(入力シート)'!T26="","",'参加申込書(入力シート)'!T26)</f>
      </c>
      <c r="U27" s="297">
        <f>IF('参加申込書(入力シート)'!U26="","",'参加申込書(入力シート)'!U26)</f>
      </c>
      <c r="V27" s="298">
        <f>IF('参加申込書(入力シート)'!V26="","",'参加申込書(入力シート)'!V26)</f>
      </c>
      <c r="W27" s="298">
        <f>IF('参加申込書(入力シート)'!W26="","",'参加申込書(入力シート)'!W26)</f>
      </c>
      <c r="X27" s="296" t="str">
        <f>IF('参加申込書(入力シート)'!X26="","",'参加申込書(入力シート)'!X26)</f>
        <v>　</v>
      </c>
      <c r="Y27" s="296">
        <f>IF('参加申込書(入力シート)'!Y26="","",'参加申込書(入力シート)'!Y26)</f>
      </c>
      <c r="Z27" s="148">
        <f>IF('参加申込書(入力シート)'!Z26="","",'参加申込書(入力シート)'!Z26)</f>
      </c>
      <c r="AA27" s="296">
        <f>IF('参加申込書(入力シート)'!AA26="","",'参加申込書(入力シート)'!AA26)</f>
      </c>
      <c r="AB27" s="296">
        <f>IF('参加申込書(入力シート)'!AB26="","",'参加申込書(入力シート)'!AB26)</f>
      </c>
      <c r="AC27" s="296">
        <f>IF('参加申込書(入力シート)'!AC26="","",'参加申込書(入力シート)'!AC26)</f>
      </c>
      <c r="AD27" s="304">
        <f>IF('参加申込書(入力シート)'!AD26="","",'参加申込書(入力シート)'!AD26)</f>
      </c>
    </row>
    <row r="28" spans="1:30" ht="21" customHeight="1">
      <c r="A28" s="105" t="str">
        <f>IF('参加申込書(入力シート)'!A27="","",'参加申込書(入力シート)'!A27)</f>
        <v>13</v>
      </c>
      <c r="B28" s="119">
        <f>IF('参加申込書(入力シート)'!B27="","",'参加申込書(入力シート)'!B27)</f>
      </c>
      <c r="C28" s="289">
        <f>IF('参加申込書(入力シート)'!C27="","",'参加申込書(入力シート)'!C27)</f>
      </c>
      <c r="D28" s="290">
        <f>IF('参加申込書(入力シート)'!D27="","",'参加申込書(入力シート)'!D27)</f>
      </c>
      <c r="E28" s="290">
        <f>IF('参加申込書(入力シート)'!E27="","",'参加申込書(入力シート)'!E27)</f>
      </c>
      <c r="F28" s="290">
        <f>IF('参加申込書(入力シート)'!F27="","",'参加申込書(入力シート)'!F27)</f>
      </c>
      <c r="G28" s="291">
        <f>IF('参加申込書(入力シート)'!G27="","",'参加申込書(入力シート)'!G27)</f>
      </c>
      <c r="H28" s="302">
        <f>IF('参加申込書(入力シート)'!H27="","",'参加申込書(入力シート)'!H27)</f>
      </c>
      <c r="I28" s="303">
        <f>IF('参加申込書(入力シート)'!I27="","",'参加申込書(入力シート)'!I27)</f>
      </c>
      <c r="J28" s="303">
        <f>IF('参加申込書(入力シート)'!J27="","",'参加申込書(入力シート)'!J27)</f>
      </c>
      <c r="K28" s="303">
        <f>IF('参加申込書(入力シート)'!K27="","",'参加申込書(入力シート)'!K27)</f>
      </c>
      <c r="L28" s="303">
        <f>IF('参加申込書(入力シート)'!L27="","",'参加申込書(入力シート)'!L27)</f>
      </c>
      <c r="M28" s="278">
        <f>IF('参加申込書(入力シート)'!M27="","",'参加申込書(入力シート)'!M27)</f>
      </c>
      <c r="N28" s="278">
        <f>IF('参加申込書(入力シート)'!N27="","",'参加申込書(入力シート)'!N27)</f>
      </c>
      <c r="O28" s="278">
        <f>IF('参加申込書(入力シート)'!O27="","",'参加申込書(入力シート)'!O27)</f>
      </c>
      <c r="P28" s="279">
        <f>IF('参加申込書(入力シート)'!P27="","",'参加申込書(入力シート)'!P27)</f>
      </c>
      <c r="Q28" s="297">
        <f>IF('参加申込書(入力シート)'!Q27="","",'参加申込書(入力シート)'!Q27)</f>
      </c>
      <c r="R28" s="297">
        <f>IF('参加申込書(入力シート)'!R27="","",'参加申込書(入力シート)'!R27)</f>
      </c>
      <c r="S28" s="297">
        <f>IF('参加申込書(入力シート)'!S27="","",'参加申込書(入力シート)'!S27)</f>
      </c>
      <c r="T28" s="297">
        <f>IF('参加申込書(入力シート)'!T27="","",'参加申込書(入力シート)'!T27)</f>
      </c>
      <c r="U28" s="297">
        <f>IF('参加申込書(入力シート)'!U27="","",'参加申込書(入力シート)'!U27)</f>
      </c>
      <c r="V28" s="298">
        <f>IF('参加申込書(入力シート)'!V27="","",'参加申込書(入力シート)'!V27)</f>
      </c>
      <c r="W28" s="298">
        <f>IF('参加申込書(入力シート)'!W27="","",'参加申込書(入力シート)'!W27)</f>
      </c>
      <c r="X28" s="296" t="str">
        <f>IF('参加申込書(入力シート)'!X27="","",'参加申込書(入力シート)'!X27)</f>
        <v>　</v>
      </c>
      <c r="Y28" s="296">
        <f>IF('参加申込書(入力シート)'!Y27="","",'参加申込書(入力シート)'!Y27)</f>
      </c>
      <c r="Z28" s="148">
        <f>IF('参加申込書(入力シート)'!Z27="","",'参加申込書(入力シート)'!Z27)</f>
      </c>
      <c r="AA28" s="296">
        <f>IF('参加申込書(入力シート)'!AA27="","",'参加申込書(入力シート)'!AA27)</f>
      </c>
      <c r="AB28" s="296">
        <f>IF('参加申込書(入力シート)'!AB27="","",'参加申込書(入力シート)'!AB27)</f>
      </c>
      <c r="AC28" s="296">
        <f>IF('参加申込書(入力シート)'!AC27="","",'参加申込書(入力シート)'!AC27)</f>
      </c>
      <c r="AD28" s="304">
        <f>IF('参加申込書(入力シート)'!AD27="","",'参加申込書(入力シート)'!AD27)</f>
      </c>
    </row>
    <row r="29" spans="1:30" ht="21" customHeight="1">
      <c r="A29" s="106" t="str">
        <f>IF('参加申込書(入力シート)'!A28="","",'参加申込書(入力シート)'!A28)</f>
        <v>14</v>
      </c>
      <c r="B29" s="119">
        <f>IF('参加申込書(入力シート)'!B28="","",'参加申込書(入力シート)'!B28)</f>
      </c>
      <c r="C29" s="289">
        <f>IF('参加申込書(入力シート)'!C28="","",'参加申込書(入力シート)'!C28)</f>
      </c>
      <c r="D29" s="290">
        <f>IF('参加申込書(入力シート)'!D28="","",'参加申込書(入力シート)'!D28)</f>
      </c>
      <c r="E29" s="290">
        <f>IF('参加申込書(入力シート)'!E28="","",'参加申込書(入力シート)'!E28)</f>
      </c>
      <c r="F29" s="290">
        <f>IF('参加申込書(入力シート)'!F28="","",'参加申込書(入力シート)'!F28)</f>
      </c>
      <c r="G29" s="291">
        <f>IF('参加申込書(入力シート)'!G28="","",'参加申込書(入力シート)'!G28)</f>
      </c>
      <c r="H29" s="302">
        <f>IF('参加申込書(入力シート)'!H28="","",'参加申込書(入力シート)'!H28)</f>
      </c>
      <c r="I29" s="303">
        <f>IF('参加申込書(入力シート)'!I28="","",'参加申込書(入力シート)'!I28)</f>
      </c>
      <c r="J29" s="303">
        <f>IF('参加申込書(入力シート)'!J28="","",'参加申込書(入力シート)'!J28)</f>
      </c>
      <c r="K29" s="303">
        <f>IF('参加申込書(入力シート)'!K28="","",'参加申込書(入力シート)'!K28)</f>
      </c>
      <c r="L29" s="303">
        <f>IF('参加申込書(入力シート)'!L28="","",'参加申込書(入力シート)'!L28)</f>
      </c>
      <c r="M29" s="278">
        <f>IF('参加申込書(入力シート)'!M28="","",'参加申込書(入力シート)'!M28)</f>
      </c>
      <c r="N29" s="278">
        <f>IF('参加申込書(入力シート)'!N28="","",'参加申込書(入力シート)'!N28)</f>
      </c>
      <c r="O29" s="278">
        <f>IF('参加申込書(入力シート)'!O28="","",'参加申込書(入力シート)'!O28)</f>
      </c>
      <c r="P29" s="279">
        <f>IF('参加申込書(入力シート)'!P28="","",'参加申込書(入力シート)'!P28)</f>
      </c>
      <c r="Q29" s="297">
        <f>IF('参加申込書(入力シート)'!Q28="","",'参加申込書(入力シート)'!Q28)</f>
      </c>
      <c r="R29" s="297">
        <f>IF('参加申込書(入力シート)'!R28="","",'参加申込書(入力シート)'!R28)</f>
      </c>
      <c r="S29" s="297">
        <f>IF('参加申込書(入力シート)'!S28="","",'参加申込書(入力シート)'!S28)</f>
      </c>
      <c r="T29" s="297">
        <f>IF('参加申込書(入力シート)'!T28="","",'参加申込書(入力シート)'!T28)</f>
      </c>
      <c r="U29" s="297">
        <f>IF('参加申込書(入力シート)'!U28="","",'参加申込書(入力シート)'!U28)</f>
      </c>
      <c r="V29" s="298">
        <f>IF('参加申込書(入力シート)'!V28="","",'参加申込書(入力シート)'!V28)</f>
      </c>
      <c r="W29" s="298">
        <f>IF('参加申込書(入力シート)'!W28="","",'参加申込書(入力シート)'!W28)</f>
      </c>
      <c r="X29" s="296" t="str">
        <f>IF('参加申込書(入力シート)'!X28="","",'参加申込書(入力シート)'!X28)</f>
        <v>　</v>
      </c>
      <c r="Y29" s="296">
        <f>IF('参加申込書(入力シート)'!Y28="","",'参加申込書(入力シート)'!Y28)</f>
      </c>
      <c r="Z29" s="148">
        <f>IF('参加申込書(入力シート)'!Z28="","",'参加申込書(入力シート)'!Z28)</f>
      </c>
      <c r="AA29" s="296">
        <f>IF('参加申込書(入力シート)'!AA28="","",'参加申込書(入力シート)'!AA28)</f>
      </c>
      <c r="AB29" s="296">
        <f>IF('参加申込書(入力シート)'!AB28="","",'参加申込書(入力シート)'!AB28)</f>
      </c>
      <c r="AC29" s="296">
        <f>IF('参加申込書(入力シート)'!AC28="","",'参加申込書(入力シート)'!AC28)</f>
      </c>
      <c r="AD29" s="304">
        <f>IF('参加申込書(入力シート)'!AD28="","",'参加申込書(入力シート)'!AD28)</f>
      </c>
    </row>
    <row r="30" spans="1:30" ht="21" customHeight="1">
      <c r="A30" s="106" t="str">
        <f>IF('参加申込書(入力シート)'!A29="","",'参加申込書(入力シート)'!A29)</f>
        <v>15</v>
      </c>
      <c r="B30" s="119">
        <f>IF('参加申込書(入力シート)'!B29="","",'参加申込書(入力シート)'!B29)</f>
      </c>
      <c r="C30" s="289">
        <f>IF('参加申込書(入力シート)'!C29="","",'参加申込書(入力シート)'!C29)</f>
      </c>
      <c r="D30" s="290">
        <f>IF('参加申込書(入力シート)'!D29="","",'参加申込書(入力シート)'!D29)</f>
      </c>
      <c r="E30" s="290">
        <f>IF('参加申込書(入力シート)'!E29="","",'参加申込書(入力シート)'!E29)</f>
      </c>
      <c r="F30" s="290">
        <f>IF('参加申込書(入力シート)'!F29="","",'参加申込書(入力シート)'!F29)</f>
      </c>
      <c r="G30" s="291">
        <f>IF('参加申込書(入力シート)'!G29="","",'参加申込書(入力シート)'!G29)</f>
      </c>
      <c r="H30" s="302">
        <f>IF('参加申込書(入力シート)'!H29="","",'参加申込書(入力シート)'!H29)</f>
      </c>
      <c r="I30" s="303">
        <f>IF('参加申込書(入力シート)'!I29="","",'参加申込書(入力シート)'!I29)</f>
      </c>
      <c r="J30" s="303">
        <f>IF('参加申込書(入力シート)'!J29="","",'参加申込書(入力シート)'!J29)</f>
      </c>
      <c r="K30" s="303">
        <f>IF('参加申込書(入力シート)'!K29="","",'参加申込書(入力シート)'!K29)</f>
      </c>
      <c r="L30" s="303">
        <f>IF('参加申込書(入力シート)'!L29="","",'参加申込書(入力シート)'!L29)</f>
      </c>
      <c r="M30" s="278">
        <f>IF('参加申込書(入力シート)'!M29="","",'参加申込書(入力シート)'!M29)</f>
      </c>
      <c r="N30" s="278">
        <f>IF('参加申込書(入力シート)'!N29="","",'参加申込書(入力シート)'!N29)</f>
      </c>
      <c r="O30" s="278">
        <f>IF('参加申込書(入力シート)'!O29="","",'参加申込書(入力シート)'!O29)</f>
      </c>
      <c r="P30" s="279">
        <f>IF('参加申込書(入力シート)'!P29="","",'参加申込書(入力シート)'!P29)</f>
      </c>
      <c r="Q30" s="297">
        <f>IF('参加申込書(入力シート)'!Q29="","",'参加申込書(入力シート)'!Q29)</f>
      </c>
      <c r="R30" s="297">
        <f>IF('参加申込書(入力シート)'!R29="","",'参加申込書(入力シート)'!R29)</f>
      </c>
      <c r="S30" s="297">
        <f>IF('参加申込書(入力シート)'!S29="","",'参加申込書(入力シート)'!S29)</f>
      </c>
      <c r="T30" s="297">
        <f>IF('参加申込書(入力シート)'!T29="","",'参加申込書(入力シート)'!T29)</f>
      </c>
      <c r="U30" s="297">
        <f>IF('参加申込書(入力シート)'!U29="","",'参加申込書(入力シート)'!U29)</f>
      </c>
      <c r="V30" s="298">
        <f>IF('参加申込書(入力シート)'!V29="","",'参加申込書(入力シート)'!V29)</f>
      </c>
      <c r="W30" s="298">
        <f>IF('参加申込書(入力シート)'!W29="","",'参加申込書(入力シート)'!W29)</f>
      </c>
      <c r="X30" s="296" t="str">
        <f>IF('参加申込書(入力シート)'!X29="","",'参加申込書(入力シート)'!X29)</f>
        <v>　</v>
      </c>
      <c r="Y30" s="296">
        <f>IF('参加申込書(入力シート)'!Y29="","",'参加申込書(入力シート)'!Y29)</f>
      </c>
      <c r="Z30" s="148">
        <f>IF('参加申込書(入力シート)'!Z29="","",'参加申込書(入力シート)'!Z29)</f>
      </c>
      <c r="AA30" s="296">
        <f>IF('参加申込書(入力シート)'!AA29="","",'参加申込書(入力シート)'!AA29)</f>
      </c>
      <c r="AB30" s="296">
        <f>IF('参加申込書(入力シート)'!AB29="","",'参加申込書(入力シート)'!AB29)</f>
      </c>
      <c r="AC30" s="296">
        <f>IF('参加申込書(入力シート)'!AC29="","",'参加申込書(入力シート)'!AC29)</f>
      </c>
      <c r="AD30" s="304">
        <f>IF('参加申込書(入力シート)'!AD29="","",'参加申込書(入力シート)'!AD29)</f>
      </c>
    </row>
    <row r="31" spans="1:30" ht="21" customHeight="1" thickBot="1">
      <c r="A31" s="107" t="str">
        <f>IF('参加申込書(入力シート)'!A30="","",'参加申込書(入力シート)'!A30)</f>
        <v>16</v>
      </c>
      <c r="B31" s="120">
        <f>IF('参加申込書(入力シート)'!B30="","",'参加申込書(入力シート)'!B30)</f>
      </c>
      <c r="C31" s="299">
        <f>IF('参加申込書(入力シート)'!C30="","",'参加申込書(入力シート)'!C30)</f>
      </c>
      <c r="D31" s="300">
        <f>IF('参加申込書(入力シート)'!D30="","",'参加申込書(入力シート)'!D30)</f>
      </c>
      <c r="E31" s="300">
        <f>IF('参加申込書(入力シート)'!E30="","",'参加申込書(入力シート)'!E30)</f>
      </c>
      <c r="F31" s="300">
        <f>IF('参加申込書(入力シート)'!F30="","",'参加申込書(入力シート)'!F30)</f>
      </c>
      <c r="G31" s="301">
        <f>IF('参加申込書(入力シート)'!G30="","",'参加申込書(入力シート)'!G30)</f>
      </c>
      <c r="H31" s="400">
        <f>IF('参加申込書(入力シート)'!H30="","",'参加申込書(入力シート)'!H30)</f>
      </c>
      <c r="I31" s="401">
        <f>IF('参加申込書(入力シート)'!I30="","",'参加申込書(入力シート)'!I30)</f>
      </c>
      <c r="J31" s="401">
        <f>IF('参加申込書(入力シート)'!J30="","",'参加申込書(入力シート)'!J30)</f>
      </c>
      <c r="K31" s="401">
        <f>IF('参加申込書(入力シート)'!K30="","",'参加申込書(入力シート)'!K30)</f>
      </c>
      <c r="L31" s="402">
        <f>IF('参加申込書(入力シート)'!L30="","",'参加申込書(入力シート)'!L30)</f>
      </c>
      <c r="M31" s="403">
        <f>IF('参加申込書(入力シート)'!M30="","",'参加申込書(入力シート)'!M30)</f>
      </c>
      <c r="N31" s="403">
        <f>IF('参加申込書(入力シート)'!N30="","",'参加申込書(入力シート)'!N30)</f>
      </c>
      <c r="O31" s="403">
        <f>IF('参加申込書(入力シート)'!O30="","",'参加申込書(入力シート)'!O30)</f>
      </c>
      <c r="P31" s="404">
        <f>IF('参加申込書(入力シート)'!P30="","",'参加申込書(入力シート)'!P30)</f>
      </c>
      <c r="Q31" s="405">
        <f>IF('参加申込書(入力シート)'!Q30="","",'参加申込書(入力シート)'!Q30)</f>
      </c>
      <c r="R31" s="405">
        <f>IF('参加申込書(入力シート)'!R30="","",'参加申込書(入力シート)'!R30)</f>
      </c>
      <c r="S31" s="405">
        <f>IF('参加申込書(入力シート)'!S30="","",'参加申込書(入力シート)'!S30)</f>
      </c>
      <c r="T31" s="405">
        <f>IF('参加申込書(入力シート)'!T30="","",'参加申込書(入力シート)'!T30)</f>
      </c>
      <c r="U31" s="405">
        <f>IF('参加申込書(入力シート)'!U30="","",'参加申込書(入力シート)'!U30)</f>
      </c>
      <c r="V31" s="406">
        <f>IF('参加申込書(入力シート)'!V30="","",'参加申込書(入力シート)'!V30)</f>
      </c>
      <c r="W31" s="407">
        <f>IF('参加申込書(入力シート)'!W30="","",'参加申込書(入力シート)'!W30)</f>
      </c>
      <c r="X31" s="408" t="str">
        <f>IF('参加申込書(入力シート)'!X30="","",'参加申込書(入力シート)'!X30)</f>
        <v>　</v>
      </c>
      <c r="Y31" s="408">
        <f>IF('参加申込書(入力シート)'!Y30="","",'参加申込書(入力シート)'!Y30)</f>
      </c>
      <c r="Z31" s="108">
        <f>IF('参加申込書(入力シート)'!Z30="","",'参加申込書(入力シート)'!Z30)</f>
      </c>
      <c r="AA31" s="408">
        <f>IF('参加申込書(入力シート)'!AA30="","",'参加申込書(入力シート)'!AA30)</f>
      </c>
      <c r="AB31" s="408">
        <f>IF('参加申込書(入力シート)'!AB30="","",'参加申込書(入力シート)'!AB30)</f>
      </c>
      <c r="AC31" s="408">
        <f>IF('参加申込書(入力シート)'!AC30="","",'参加申込書(入力シート)'!AC30)</f>
      </c>
      <c r="AD31" s="409">
        <f>IF('参加申込書(入力シート)'!AD30="","",'参加申込書(入力シート)'!AD30)</f>
      </c>
    </row>
    <row r="32" spans="1:30" ht="6" customHeight="1" hidden="1">
      <c r="A32" s="143"/>
      <c r="B32" s="140"/>
      <c r="C32" s="140"/>
      <c r="D32" s="140"/>
      <c r="E32" s="140"/>
      <c r="F32" s="140"/>
      <c r="G32" s="140"/>
      <c r="H32" s="144"/>
      <c r="I32" s="144"/>
      <c r="J32" s="144"/>
      <c r="K32" s="144"/>
      <c r="L32" s="144"/>
      <c r="M32" s="74"/>
      <c r="N32" s="74"/>
      <c r="O32" s="74"/>
      <c r="P32" s="74"/>
      <c r="Q32" s="145"/>
      <c r="R32" s="145"/>
      <c r="S32" s="145"/>
      <c r="T32" s="145"/>
      <c r="U32" s="145"/>
      <c r="V32" s="74"/>
      <c r="W32" s="74"/>
      <c r="X32" s="74"/>
      <c r="Y32" s="74"/>
      <c r="Z32" s="140"/>
      <c r="AA32" s="74"/>
      <c r="AB32" s="74"/>
      <c r="AC32" s="74"/>
      <c r="AD32" s="74"/>
    </row>
    <row r="33" spans="1:30" ht="6" customHeight="1" hidden="1">
      <c r="A33" s="143"/>
      <c r="B33" s="140"/>
      <c r="C33" s="140"/>
      <c r="D33" s="140"/>
      <c r="E33" s="140"/>
      <c r="F33" s="140"/>
      <c r="G33" s="140"/>
      <c r="H33" s="144"/>
      <c r="I33" s="144"/>
      <c r="J33" s="144"/>
      <c r="K33" s="144"/>
      <c r="L33" s="144"/>
      <c r="M33" s="74"/>
      <c r="N33" s="74"/>
      <c r="O33" s="74"/>
      <c r="P33" s="74"/>
      <c r="Q33" s="145"/>
      <c r="R33" s="145"/>
      <c r="S33" s="145"/>
      <c r="T33" s="145"/>
      <c r="U33" s="145"/>
      <c r="V33" s="74"/>
      <c r="W33" s="74"/>
      <c r="X33" s="74"/>
      <c r="Y33" s="74"/>
      <c r="Z33" s="140"/>
      <c r="AA33" s="74"/>
      <c r="AB33" s="74"/>
      <c r="AC33" s="74"/>
      <c r="AD33" s="74"/>
    </row>
    <row r="34" spans="1:30"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410"/>
      <c r="Y34" s="410"/>
      <c r="Z34" s="75"/>
      <c r="AA34" s="75"/>
      <c r="AB34" s="75"/>
      <c r="AC34" s="75"/>
      <c r="AD34" s="75"/>
    </row>
    <row r="35" spans="1:30" s="1" customFormat="1" ht="7.5" customHeight="1">
      <c r="A35" s="138"/>
      <c r="B35" s="138"/>
      <c r="C35" s="138"/>
      <c r="D35" s="138"/>
      <c r="E35" s="141"/>
      <c r="F35" s="141"/>
      <c r="G35" s="141"/>
      <c r="H35" s="141"/>
      <c r="I35" s="141"/>
      <c r="J35" s="141"/>
      <c r="K35" s="141"/>
      <c r="L35" s="141"/>
      <c r="M35" s="141"/>
      <c r="N35" s="141"/>
      <c r="O35" s="139"/>
      <c r="P35" s="139"/>
      <c r="Q35" s="139"/>
      <c r="R35" s="139"/>
      <c r="S35" s="141"/>
      <c r="T35" s="141"/>
      <c r="U35" s="141"/>
      <c r="V35" s="141"/>
      <c r="W35" s="141"/>
      <c r="X35" s="141"/>
      <c r="Y35" s="141"/>
      <c r="Z35" s="141"/>
      <c r="AA35" s="141"/>
      <c r="AB35" s="141"/>
      <c r="AC35" s="141"/>
      <c r="AD35" s="141"/>
    </row>
    <row r="36" spans="1:31" ht="18.75" customHeight="1">
      <c r="A36" s="81" t="str">
        <f>IF('参加申込書(入力シート)'!A34="","",'参加申込書(入力シート)'!A34)</f>
        <v>福島県高等学校体育連盟ハンドボール専門部会長</v>
      </c>
      <c r="B36" s="81"/>
      <c r="C36" s="81"/>
      <c r="D36" s="81"/>
      <c r="E36" s="81"/>
      <c r="F36" s="81"/>
      <c r="G36" s="81"/>
      <c r="H36" s="81"/>
      <c r="I36" s="82"/>
      <c r="J36" s="82"/>
      <c r="K36" s="82"/>
      <c r="L36" s="82"/>
      <c r="M36" s="82"/>
      <c r="N36" s="82"/>
      <c r="O36" s="82" t="str">
        <f>IF('参加申込書(入力シート)'!O34="","",'参加申込書(入力シート)'!O34)</f>
        <v>様</v>
      </c>
      <c r="P36" s="82">
        <f>IF('参加申込書(入力シート)'!P34="","",'参加申込書(入力シート)'!P34)</f>
      </c>
      <c r="Q36" s="82">
        <f>IF('参加申込書(入力シート)'!Q34="","",'参加申込書(入力シート)'!Q34)</f>
      </c>
      <c r="R36" s="82">
        <f>IF('参加申込書(入力シート)'!R34="","",'参加申込書(入力シート)'!R34)</f>
      </c>
      <c r="S36" s="82">
        <f>IF('参加申込書(入力シート)'!S34="","",'参加申込書(入力シート)'!S34)</f>
      </c>
      <c r="T36" s="82">
        <f>IF('参加申込書(入力シート)'!T34="","",'参加申込書(入力シート)'!T34)</f>
      </c>
      <c r="U36" s="82">
        <f>IF('参加申込書(入力シート)'!U34="","",'参加申込書(入力シート)'!U34)</f>
      </c>
      <c r="V36" s="82">
        <f>IF('参加申込書(入力シート)'!V34="","",'参加申込書(入力シート)'!V34)</f>
      </c>
      <c r="W36" s="82">
        <f>IF('参加申込書(入力シート)'!W34="","",'参加申込書(入力シート)'!W34)</f>
      </c>
      <c r="X36" s="82">
        <f>IF('参加申込書(入力シート)'!X34="","",'参加申込書(入力シート)'!X34)</f>
      </c>
      <c r="Y36" s="82">
        <f>IF('参加申込書(入力シート)'!Y34="","",'参加申込書(入力シート)'!Y34)</f>
      </c>
      <c r="Z36" s="82">
        <f>IF('参加申込書(入力シート)'!Z34="","",'参加申込書(入力シート)'!Z34)</f>
      </c>
      <c r="AA36" s="82">
        <f>IF('参加申込書(入力シート)'!AA34="","",'参加申込書(入力シート)'!AA34)</f>
      </c>
      <c r="AB36" s="82">
        <f>IF('参加申込書(入力シート)'!AB34="","",'参加申込書(入力シート)'!AB34)</f>
      </c>
      <c r="AC36" s="82">
        <f>IF('参加申込書(入力シート)'!AC34="","",'参加申込書(入力シート)'!AC34)</f>
      </c>
      <c r="AD36" s="82">
        <f>IF('参加申込書(入力シート)'!AD34="","",'参加申込書(入力シート)'!AD34)</f>
      </c>
      <c r="AE36" s="82"/>
    </row>
    <row r="37" spans="1:31" ht="18.75" customHeight="1">
      <c r="A37" s="82">
        <f>IF('参加申込書(入力シート)'!A35="","",'参加申込書(入力シート)'!A35)</f>
      </c>
      <c r="B37" s="295" t="str">
        <f>IF('参加申込書(入力シート)'!B35="","",'参加申込書(入力シート)'!B35)</f>
        <v>上記の者、標記大会に参加申し込みいたします。</v>
      </c>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82"/>
    </row>
    <row r="38" spans="1:31" ht="18.75" customHeight="1">
      <c r="A38" s="82">
        <f>IF('参加申込書(入力シート)'!A36="","",'参加申込書(入力シート)'!A36)</f>
      </c>
      <c r="B38" s="295" t="str">
        <f>IF('参加申込書(入力シート)'!B36="","",'参加申込書(入力シート)'!B36)</f>
        <v>また、以下の※に記載された内容についても承諾しております。</v>
      </c>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82"/>
    </row>
    <row r="39" spans="1:31" ht="18.75" customHeight="1">
      <c r="A39" s="399" t="str">
        <f>IF('参加申込書(入力シート)'!A37="","",'参加申込書(入力シート)'!A37)</f>
        <v>※個人情報の取扱いについて、本申込者に記載される役員・選手に事前に説明し、同意を得た上で記入・提出してください。</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82"/>
    </row>
    <row r="40" spans="1:31" ht="18.75" customHeight="1">
      <c r="A40" s="399" t="str">
        <f>IF('参加申込書(入力シート)'!A38="","",'参加申込書(入力シート)'!A38)</f>
        <v>※本個人情報は、参加資格審査やプログラム作成およびその他大会運営に必要なものについてのみ利用します。</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82"/>
    </row>
    <row r="41" spans="1:31" ht="18.75" customHeight="1">
      <c r="A41" s="399" t="str">
        <f>IF('参加申込書(入力シート)'!A39="","",'参加申込書(入力シート)'!A39)</f>
        <v>※本大会に係る記録・報道などに参加選手・役員の肖像権を使用することがあります。</v>
      </c>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82"/>
    </row>
    <row r="42" spans="1:30" ht="18.75" customHeight="1">
      <c r="A42" s="77">
        <f>IF('参加申込書(入力シート)'!A40="","",'参加申込書(入力シート)'!A40)</f>
      </c>
      <c r="B42" s="80">
        <f>IF('参加申込書(入力シート)'!B40="","",'参加申込書(入力シート)'!B40)</f>
      </c>
      <c r="C42" s="78">
        <f>IF('参加申込書(入力シート)'!C40="","",'参加申込書(入力シート)'!C40)</f>
      </c>
      <c r="D42" s="396" t="str">
        <f>IF('参加申込書(入力シート)'!D40="","",'参加申込書(入力シート)'!D40)</f>
        <v>令和</v>
      </c>
      <c r="E42" s="396">
        <f>IF('参加申込書(入力シート)'!E40="","",'参加申込書(入力シート)'!E40)</f>
      </c>
      <c r="F42" s="67">
        <f>IF('参加申込書(入力シート)'!F40="","",'参加申込書(入力シート)'!F40)</f>
      </c>
      <c r="G42" s="83" t="str">
        <f>IF('参加申込書(入力シート)'!G40="","",'参加申込書(入力シート)'!G40)</f>
        <v>年</v>
      </c>
      <c r="H42" s="67">
        <f>IF('参加申込書(入力シート)'!H40="","",'参加申込書(入力シート)'!H40)</f>
      </c>
      <c r="I42" s="83" t="str">
        <f>IF('参加申込書(入力シート)'!I40="","",'参加申込書(入力シート)'!I40)</f>
        <v>月</v>
      </c>
      <c r="J42" s="67">
        <f>IF('参加申込書(入力シート)'!J40="","",'参加申込書(入力シート)'!J40)</f>
      </c>
      <c r="K42" s="83" t="str">
        <f>IF('参加申込書(入力シート)'!K40="","",'参加申込書(入力シート)'!K40)</f>
        <v>日</v>
      </c>
      <c r="L42" s="80">
        <f>IF('参加申込書(入力シート)'!L40="","",'参加申込書(入力シート)'!L40)</f>
      </c>
      <c r="M42" s="80">
        <f>IF('参加申込書(入力シート)'!M40="","",'参加申込書(入力シート)'!M40)</f>
      </c>
      <c r="N42" s="80">
        <f>IF('参加申込書(入力シート)'!N40="","",'参加申込書(入力シート)'!N40)</f>
      </c>
      <c r="O42" s="81">
        <f>IF('参加申込書(入力シート)'!O40="","",'参加申込書(入力シート)'!O40)</f>
      </c>
      <c r="P42" s="81">
        <f>IF('参加申込書(入力シート)'!P40="","",'参加申込書(入力シート)'!P40)</f>
      </c>
      <c r="Q42" s="81">
        <f>IF('参加申込書(入力シート)'!Q40="","",'参加申込書(入力シート)'!Q40)</f>
      </c>
      <c r="R42" s="81">
        <f>IF('参加申込書(入力シート)'!R40="","",'参加申込書(入力シート)'!R40)</f>
      </c>
      <c r="S42" s="84">
        <f>IF('参加申込書(入力シート)'!S40="","",'参加申込書(入力シート)'!S40)</f>
      </c>
      <c r="T42" s="84">
        <f>IF('参加申込書(入力シート)'!T40="","",'参加申込書(入力シート)'!T40)</f>
      </c>
      <c r="U42" s="84">
        <f>IF('参加申込書(入力シート)'!U40="","",'参加申込書(入力シート)'!U40)</f>
      </c>
      <c r="V42" s="84">
        <f>IF('参加申込書(入力シート)'!V40="","",'参加申込書(入力シート)'!V40)</f>
      </c>
      <c r="W42" s="84">
        <f>IF('参加申込書(入力シート)'!W40="","",'参加申込書(入力シート)'!W40)</f>
      </c>
      <c r="X42" s="84">
        <f>IF('参加申込書(入力シート)'!X40="","",'参加申込書(入力シート)'!X40)</f>
      </c>
      <c r="Y42" s="84">
        <f>IF('参加申込書(入力シート)'!Y40="","",'参加申込書(入力シート)'!Y40)</f>
      </c>
      <c r="Z42" s="84">
        <f>IF('参加申込書(入力シート)'!Z40="","",'参加申込書(入力シート)'!Z40)</f>
      </c>
      <c r="AA42" s="84">
        <f>IF('参加申込書(入力シート)'!AA40="","",'参加申込書(入力シート)'!AA40)</f>
      </c>
      <c r="AB42" s="84">
        <f>IF('参加申込書(入力シート)'!AB40="","",'参加申込書(入力シート)'!AB40)</f>
      </c>
      <c r="AC42" s="84">
        <f>IF('参加申込書(入力シート)'!AC40="","",'参加申込書(入力シート)'!AC40)</f>
      </c>
      <c r="AD42" s="84">
        <f>IF('参加申込書(入力シート)'!AD40="","",'参加申込書(入力シート)'!AD40)</f>
      </c>
    </row>
    <row r="43" spans="1:30" ht="18.75" customHeight="1">
      <c r="A43" s="76">
        <f>IF('参加申込書(入力シート)'!A42="","",'参加申込書(入力シート)'!A42)</f>
      </c>
      <c r="B43" s="77">
        <f>IF('参加申込書(入力シート)'!B42="","",'参加申込書(入力シート)'!B42)</f>
      </c>
      <c r="C43" s="78">
        <f>IF('参加申込書(入力シート)'!C42="","",'参加申込書(入力シート)'!C42)</f>
      </c>
      <c r="D43" s="78">
        <f>IF('参加申込書(入力シート)'!D42="","",'参加申込書(入力シート)'!D42)</f>
      </c>
      <c r="E43" s="78">
        <f>IF('参加申込書(入力シート)'!E42="","",'参加申込書(入力シート)'!E42)</f>
      </c>
      <c r="F43" s="78">
        <f>IF('参加申込書(入力シート)'!F42="","",'参加申込書(入力シート)'!F42)</f>
      </c>
      <c r="G43" s="78">
        <f>IF('参加申込書(入力シート)'!G42="","",'参加申込書(入力シート)'!G42)</f>
      </c>
      <c r="H43" s="79">
        <f>IF('参加申込書(入力シート)'!H42="","",'参加申込書(入力シート)'!H42)</f>
      </c>
      <c r="I43" s="79">
        <f>IF('参加申込書(入力シート)'!I42="","",'参加申込書(入力シート)'!I42)</f>
      </c>
      <c r="J43" s="79">
        <f>IF('参加申込書(入力シート)'!J42="","",'参加申込書(入力シート)'!J42)</f>
      </c>
      <c r="K43" s="79">
        <f>IF('参加申込書(入力シート)'!K42="","",'参加申込書(入力シート)'!K42)</f>
      </c>
      <c r="L43" s="389" t="str">
        <f>IF('参加申込書(入力シート)'!L42="","",'参加申込書(入力シート)'!L42)</f>
        <v>所属長・チーム責任者</v>
      </c>
      <c r="M43" s="389"/>
      <c r="N43" s="389"/>
      <c r="O43" s="389"/>
      <c r="P43" s="389"/>
      <c r="Q43" s="389"/>
      <c r="R43" s="396">
        <f>IF('参加申込書(入力シート)'!R42="","",'参加申込書(入力シート)'!R42)</f>
      </c>
      <c r="S43" s="396">
        <f>IF('参加申込書(入力シート)'!S42="","",'参加申込書(入力シート)'!S42)</f>
      </c>
      <c r="T43" s="396">
        <f>IF('参加申込書(入力シート)'!T42="","",'参加申込書(入力シート)'!T42)</f>
      </c>
      <c r="U43" s="396">
        <f>IF('参加申込書(入力シート)'!U42="","",'参加申込書(入力シート)'!U42)</f>
      </c>
      <c r="V43" s="396">
        <f>IF('参加申込書(入力シート)'!V42="","",'参加申込書(入力シート)'!V42)</f>
      </c>
      <c r="W43" s="396">
        <f>IF('参加申込書(入力シート)'!W42="","",'参加申込書(入力シート)'!W42)</f>
      </c>
      <c r="X43" s="396">
        <f>IF('参加申込書(入力シート)'!X42="","",'参加申込書(入力シート)'!X42)</f>
      </c>
      <c r="Y43" s="396">
        <f>IF('参加申込書(入力シート)'!Y42="","",'参加申込書(入力シート)'!Y42)</f>
      </c>
      <c r="Z43" s="396">
        <f>IF('参加申込書(入力シート)'!Z42="","",'参加申込書(入力シート)'!Z42)</f>
      </c>
      <c r="AA43" s="397" t="str">
        <f>IF('参加申込書(入力シート)'!AA42="","",'参加申込書(入力シート)'!AA42)</f>
        <v>＜公印省略＞</v>
      </c>
      <c r="AB43" s="397">
        <f>IF('参加申込書(入力シート)'!AB42="","",'参加申込書(入力シート)'!AB42)</f>
      </c>
      <c r="AC43" s="397">
        <f>IF('参加申込書(入力シート)'!AC42="","",'参加申込書(入力シート)'!AC42)</f>
      </c>
      <c r="AD43" s="397">
        <f>IF('参加申込書(入力シート)'!AD42="","",'参加申込書(入力シート)'!AD42)</f>
      </c>
    </row>
    <row r="44" spans="1:30" ht="18.75" customHeight="1" thickBot="1">
      <c r="A44" s="77">
        <f>IF('参加申込書(入力シート)'!A43="","",'参加申込書(入力シート)'!A43)</f>
      </c>
      <c r="B44" s="390" t="str">
        <f>IF('参加申込書(入力シート)'!B43="","",'参加申込書(入力シート)'!B43)</f>
        <v>申込責任者及び連絡先</v>
      </c>
      <c r="C44" s="390"/>
      <c r="D44" s="390"/>
      <c r="E44" s="390"/>
      <c r="F44" s="390"/>
      <c r="G44" s="390"/>
      <c r="H44" s="390"/>
      <c r="I44" s="390"/>
      <c r="J44" s="390"/>
      <c r="K44" s="390"/>
      <c r="L44" s="390"/>
      <c r="M44" s="85">
        <f>IF('参加申込書(入力シート)'!M43="","",'参加申込書(入力シート)'!M43)</f>
      </c>
      <c r="N44" s="85">
        <f>IF('参加申込書(入力シート)'!N43="","",'参加申込書(入力シート)'!N43)</f>
      </c>
      <c r="O44" s="86">
        <f>IF('参加申込書(入力シート)'!O43="","",'参加申込書(入力シート)'!O43)</f>
      </c>
      <c r="P44" s="86">
        <f>IF('参加申込書(入力シート)'!P43="","",'参加申込書(入力シート)'!P43)</f>
      </c>
      <c r="Q44" s="86">
        <f>IF('参加申込書(入力シート)'!Q43="","",'参加申込書(入力シート)'!Q43)</f>
      </c>
      <c r="R44" s="86">
        <f>IF('参加申込書(入力シート)'!R43="","",'参加申込書(入力シート)'!R43)</f>
      </c>
      <c r="S44" s="86">
        <f>IF('参加申込書(入力シート)'!S43="","",'参加申込書(入力シート)'!S43)</f>
      </c>
      <c r="T44" s="86">
        <f>IF('参加申込書(入力シート)'!T43="","",'参加申込書(入力シート)'!T43)</f>
      </c>
      <c r="U44" s="86">
        <f>IF('参加申込書(入力シート)'!U43="","",'参加申込書(入力シート)'!U43)</f>
      </c>
      <c r="V44" s="86">
        <f>IF('参加申込書(入力シート)'!V43="","",'参加申込書(入力シート)'!V43)</f>
      </c>
      <c r="W44" s="86">
        <f>IF('参加申込書(入力シート)'!W43="","",'参加申込書(入力シート)'!W43)</f>
      </c>
      <c r="X44" s="86">
        <f>IF('参加申込書(入力シート)'!X43="","",'参加申込書(入力シート)'!X43)</f>
      </c>
      <c r="Y44" s="86">
        <f>IF('参加申込書(入力シート)'!Y43="","",'参加申込書(入力シート)'!Y43)</f>
      </c>
      <c r="Z44" s="86">
        <f>IF('参加申込書(入力シート)'!Z43="","",'参加申込書(入力シート)'!Z43)</f>
      </c>
      <c r="AA44" s="86">
        <f>IF('参加申込書(入力シート)'!AA43="","",'参加申込書(入力シート)'!AA43)</f>
      </c>
      <c r="AB44" s="86">
        <f>IF('参加申込書(入力シート)'!AB43="","",'参加申込書(入力シート)'!AB43)</f>
      </c>
      <c r="AC44" s="86">
        <f>IF('参加申込書(入力シート)'!AC43="","",'参加申込書(入力シート)'!AC43)</f>
      </c>
      <c r="AD44" s="86">
        <f>IF('参加申込書(入力シート)'!AD43="","",'参加申込書(入力シート)'!AD43)</f>
      </c>
    </row>
    <row r="45" spans="1:30" ht="15" customHeight="1">
      <c r="A45" s="87">
        <f>IF('参加申込書(入力シート)'!A44="","",'参加申込書(入力シート)'!A44)</f>
      </c>
      <c r="B45" s="391" t="str">
        <f>IF('参加申込書(入力シート)'!B44="","",'参加申込書(入力シート)'!B44)</f>
        <v>氏名</v>
      </c>
      <c r="C45" s="392">
        <f>IF('参加申込書(入力シート)'!C44="","",'参加申込書(入力シート)'!C44)</f>
      </c>
      <c r="D45" s="393">
        <f>IF('参加申込書(入力シート)'!D44="","",'参加申込書(入力シート)'!D44)</f>
      </c>
      <c r="E45" s="393">
        <f>IF('参加申込書(入力シート)'!E44="","",'参加申込書(入力シート)'!E44)</f>
      </c>
      <c r="F45" s="393">
        <f>IF('参加申込書(入力シート)'!F44="","",'参加申込書(入力シート)'!F44)</f>
      </c>
      <c r="G45" s="393">
        <f>IF('参加申込書(入力シート)'!G44="","",'参加申込書(入力シート)'!G44)</f>
      </c>
      <c r="H45" s="393">
        <f>IF('参加申込書(入力シート)'!H44="","",'参加申込書(入力シート)'!H44)</f>
      </c>
      <c r="I45" s="393">
        <f>IF('参加申込書(入力シート)'!I44="","",'参加申込書(入力シート)'!I44)</f>
      </c>
      <c r="J45" s="393">
        <f>IF('参加申込書(入力シート)'!J44="","",'参加申込書(入力シート)'!J44)</f>
      </c>
      <c r="K45" s="393">
        <f>IF('参加申込書(入力シート)'!K44="","",'参加申込書(入力シート)'!K44)</f>
      </c>
      <c r="L45" s="393">
        <f>IF('参加申込書(入力シート)'!L44="","",'参加申込書(入力シート)'!L44)</f>
      </c>
      <c r="M45" s="393">
        <f>IF('参加申込書(入力シート)'!M44="","",'参加申込書(入力シート)'!M44)</f>
      </c>
      <c r="N45" s="393">
        <f>IF('参加申込書(入力シート)'!N44="","",'参加申込書(入力シート)'!N44)</f>
      </c>
      <c r="O45" s="393">
        <f>IF('参加申込書(入力シート)'!O44="","",'参加申込書(入力シート)'!O44)</f>
      </c>
      <c r="P45" s="392" t="str">
        <f>IF('参加申込書(入力シート)'!P44="","",'参加申込書(入力シート)'!P44)</f>
        <v>TEL</v>
      </c>
      <c r="Q45" s="392">
        <f>IF('参加申込書(入力シート)'!Q44="","",'参加申込書(入力シート)'!Q44)</f>
      </c>
      <c r="R45" s="392">
        <f>IF('参加申込書(入力シート)'!R44="","",'参加申込書(入力シート)'!R44)</f>
      </c>
      <c r="S45" s="392">
        <f>IF('参加申込書(入力シート)'!S44="","",'参加申込書(入力シート)'!S44)</f>
      </c>
      <c r="T45" s="392">
        <f>IF('参加申込書(入力シート)'!T44="","",'参加申込書(入力シート)'!T44)</f>
      </c>
      <c r="U45" s="392">
        <f>IF('参加申込書(入力シート)'!U44="","",'参加申込書(入力シート)'!U44)</f>
      </c>
      <c r="V45" s="392">
        <f>IF('参加申込書(入力シート)'!V44="","",'参加申込書(入力シート)'!V44)</f>
      </c>
      <c r="W45" s="392">
        <f>IF('参加申込書(入力シート)'!W44="","",'参加申込書(入力シート)'!W44)</f>
      </c>
      <c r="X45" s="392">
        <f>IF('参加申込書(入力シート)'!X44="","",'参加申込書(入力シート)'!X44)</f>
      </c>
      <c r="Y45" s="392">
        <f>IF('参加申込書(入力シート)'!Y44="","",'参加申込書(入力シート)'!Y44)</f>
      </c>
      <c r="Z45" s="392">
        <f>IF('参加申込書(入力シート)'!Z44="","",'参加申込書(入力シート)'!Z44)</f>
      </c>
      <c r="AA45" s="392">
        <f>IF('参加申込書(入力シート)'!AA44="","",'参加申込書(入力シート)'!AA44)</f>
      </c>
      <c r="AB45" s="392">
        <f>IF('参加申込書(入力シート)'!AB44="","",'参加申込書(入力シート)'!AB44)</f>
      </c>
      <c r="AC45" s="392">
        <f>IF('参加申込書(入力シート)'!AC44="","",'参加申込書(入力シート)'!AC44)</f>
      </c>
      <c r="AD45" s="398">
        <f>IF('参加申込書(入力シート)'!AD44="","",'参加申込書(入力シート)'!AD44)</f>
      </c>
    </row>
    <row r="46" spans="1:30" ht="15" customHeight="1">
      <c r="A46" s="68">
        <f>IF('参加申込書(入力シート)'!A45="","",'参加申込書(入力シート)'!A45)</f>
      </c>
      <c r="B46" s="381">
        <f>IF('参加申込書(入力シート)'!B45="","",'参加申込書(入力シート)'!B45)</f>
      </c>
      <c r="C46" s="382">
        <f>IF('参加申込書(入力シート)'!C45="","",'参加申込書(入力シート)'!C45)</f>
      </c>
      <c r="D46" s="394">
        <f>IF('参加申込書(入力シート)'!D45="","",'参加申込書(入力シート)'!D45)</f>
      </c>
      <c r="E46" s="394">
        <f>IF('参加申込書(入力シート)'!E45="","",'参加申込書(入力シート)'!E45)</f>
      </c>
      <c r="F46" s="394">
        <f>IF('参加申込書(入力シート)'!F45="","",'参加申込書(入力シート)'!F45)</f>
      </c>
      <c r="G46" s="394">
        <f>IF('参加申込書(入力シート)'!G45="","",'参加申込書(入力シート)'!G45)</f>
      </c>
      <c r="H46" s="394">
        <f>IF('参加申込書(入力シート)'!H45="","",'参加申込書(入力シート)'!H45)</f>
      </c>
      <c r="I46" s="394">
        <f>IF('参加申込書(入力シート)'!I45="","",'参加申込書(入力シート)'!I45)</f>
      </c>
      <c r="J46" s="394">
        <f>IF('参加申込書(入力シート)'!J45="","",'参加申込書(入力シート)'!J45)</f>
      </c>
      <c r="K46" s="394">
        <f>IF('参加申込書(入力シート)'!K45="","",'参加申込書(入力シート)'!K45)</f>
      </c>
      <c r="L46" s="394">
        <f>IF('参加申込書(入力シート)'!L45="","",'参加申込書(入力シート)'!L45)</f>
      </c>
      <c r="M46" s="394">
        <f>IF('参加申込書(入力シート)'!M45="","",'参加申込書(入力シート)'!M45)</f>
      </c>
      <c r="N46" s="394">
        <f>IF('参加申込書(入力シート)'!N45="","",'参加申込書(入力シート)'!N45)</f>
      </c>
      <c r="O46" s="394">
        <f>IF('参加申込書(入力シート)'!O45="","",'参加申込書(入力シート)'!O45)</f>
      </c>
      <c r="P46" s="382" t="str">
        <f>IF('参加申込書(入力シート)'!P45="","",'参加申込書(入力シート)'!P45)</f>
        <v>FAX</v>
      </c>
      <c r="Q46" s="382">
        <f>IF('参加申込書(入力シート)'!Q45="","",'参加申込書(入力シート)'!Q45)</f>
      </c>
      <c r="R46" s="382">
        <f>IF('参加申込書(入力シート)'!R45="","",'参加申込書(入力シート)'!R45)</f>
      </c>
      <c r="S46" s="382">
        <f>IF('参加申込書(入力シート)'!S45="","",'参加申込書(入力シート)'!S45)</f>
      </c>
      <c r="T46" s="382">
        <f>IF('参加申込書(入力シート)'!T45="","",'参加申込書(入力シート)'!T45)</f>
      </c>
      <c r="U46" s="382">
        <f>IF('参加申込書(入力シート)'!U45="","",'参加申込書(入力シート)'!U45)</f>
      </c>
      <c r="V46" s="382">
        <f>IF('参加申込書(入力シート)'!V45="","",'参加申込書(入力シート)'!V45)</f>
      </c>
      <c r="W46" s="382">
        <f>IF('参加申込書(入力シート)'!W45="","",'参加申込書(入力シート)'!W45)</f>
      </c>
      <c r="X46" s="382">
        <f>IF('参加申込書(入力シート)'!X45="","",'参加申込書(入力シート)'!X45)</f>
      </c>
      <c r="Y46" s="382">
        <f>IF('参加申込書(入力シート)'!Y45="","",'参加申込書(入力シート)'!Y45)</f>
      </c>
      <c r="Z46" s="382">
        <f>IF('参加申込書(入力シート)'!Z45="","",'参加申込書(入力シート)'!Z45)</f>
      </c>
      <c r="AA46" s="382">
        <f>IF('参加申込書(入力シート)'!AA45="","",'参加申込書(入力シート)'!AA45)</f>
      </c>
      <c r="AB46" s="382">
        <f>IF('参加申込書(入力シート)'!AB45="","",'参加申込書(入力シート)'!AB45)</f>
      </c>
      <c r="AC46" s="382">
        <f>IF('参加申込書(入力シート)'!AC45="","",'参加申込書(入力シート)'!AC45)</f>
      </c>
      <c r="AD46" s="387">
        <f>IF('参加申込書(入力シート)'!AD45="","",'参加申込書(入力シート)'!AD45)</f>
      </c>
    </row>
    <row r="47" spans="1:30" ht="15" customHeight="1">
      <c r="A47" s="68">
        <f>IF('参加申込書(入力シート)'!A46="","",'参加申込書(入力シート)'!A46)</f>
      </c>
      <c r="B47" s="381" t="str">
        <f>IF('参加申込書(入力シート)'!B46="","",'参加申込書(入力シート)'!B46)</f>
        <v>住所</v>
      </c>
      <c r="C47" s="382">
        <f>IF('参加申込書(入力シート)'!C46="","",'参加申込書(入力シート)'!C46)</f>
      </c>
      <c r="D47" s="385">
        <f>IF('参加申込書(入力シート)'!D46="","",'参加申込書(入力シート)'!D46)</f>
      </c>
      <c r="E47" s="385">
        <f>IF('参加申込書(入力シート)'!E46="","",'参加申込書(入力シート)'!E46)</f>
      </c>
      <c r="F47" s="385">
        <f>IF('参加申込書(入力シート)'!F46="","",'参加申込書(入力シート)'!F46)</f>
      </c>
      <c r="G47" s="385">
        <f>IF('参加申込書(入力シート)'!G46="","",'参加申込書(入力シート)'!G46)</f>
      </c>
      <c r="H47" s="385">
        <f>IF('参加申込書(入力シート)'!H46="","",'参加申込書(入力シート)'!H46)</f>
      </c>
      <c r="I47" s="385">
        <f>IF('参加申込書(入力シート)'!I46="","",'参加申込書(入力シート)'!I46)</f>
      </c>
      <c r="J47" s="385">
        <f>IF('参加申込書(入力シート)'!J46="","",'参加申込書(入力シート)'!J46)</f>
      </c>
      <c r="K47" s="385">
        <f>IF('参加申込書(入力シート)'!K46="","",'参加申込書(入力シート)'!K46)</f>
      </c>
      <c r="L47" s="385">
        <f>IF('参加申込書(入力シート)'!L46="","",'参加申込書(入力シート)'!L46)</f>
      </c>
      <c r="M47" s="385">
        <f>IF('参加申込書(入力シート)'!M46="","",'参加申込書(入力シート)'!M46)</f>
      </c>
      <c r="N47" s="385">
        <f>IF('参加申込書(入力シート)'!N46="","",'参加申込書(入力シート)'!N46)</f>
      </c>
      <c r="O47" s="385">
        <f>IF('参加申込書(入力シート)'!O46="","",'参加申込書(入力シート)'!O46)</f>
      </c>
      <c r="P47" s="386" t="str">
        <f>IF('参加申込書(入力シート)'!P46="","",'参加申込書(入力シート)'!P46)</f>
        <v>携帯</v>
      </c>
      <c r="Q47" s="386">
        <f>IF('参加申込書(入力シート)'!Q46="","",'参加申込書(入力シート)'!Q46)</f>
      </c>
      <c r="R47" s="382">
        <f>IF('参加申込書(入力シート)'!R46="","",'参加申込書(入力シート)'!R46)</f>
      </c>
      <c r="S47" s="382">
        <f>IF('参加申込書(入力シート)'!S46="","",'参加申込書(入力シート)'!S46)</f>
      </c>
      <c r="T47" s="382">
        <f>IF('参加申込書(入力シート)'!T46="","",'参加申込書(入力シート)'!T46)</f>
      </c>
      <c r="U47" s="382">
        <f>IF('参加申込書(入力シート)'!U46="","",'参加申込書(入力シート)'!U46)</f>
      </c>
      <c r="V47" s="382">
        <f>IF('参加申込書(入力シート)'!V46="","",'参加申込書(入力シート)'!V46)</f>
      </c>
      <c r="W47" s="382">
        <f>IF('参加申込書(入力シート)'!W46="","",'参加申込書(入力シート)'!W46)</f>
      </c>
      <c r="X47" s="382">
        <f>IF('参加申込書(入力シート)'!X46="","",'参加申込書(入力シート)'!X46)</f>
      </c>
      <c r="Y47" s="382">
        <f>IF('参加申込書(入力シート)'!Y46="","",'参加申込書(入力シート)'!Y46)</f>
      </c>
      <c r="Z47" s="382">
        <f>IF('参加申込書(入力シート)'!Z46="","",'参加申込書(入力シート)'!Z46)</f>
      </c>
      <c r="AA47" s="382">
        <f>IF('参加申込書(入力シート)'!AA46="","",'参加申込書(入力シート)'!AA46)</f>
      </c>
      <c r="AB47" s="382">
        <f>IF('参加申込書(入力シート)'!AB46="","",'参加申込書(入力シート)'!AB46)</f>
      </c>
      <c r="AC47" s="382">
        <f>IF('参加申込書(入力シート)'!AC46="","",'参加申込書(入力シート)'!AC46)</f>
      </c>
      <c r="AD47" s="387">
        <f>IF('参加申込書(入力シート)'!AD46="","",'参加申込書(入力シート)'!AD46)</f>
      </c>
    </row>
    <row r="48" spans="1:30" ht="15" customHeight="1" thickBot="1">
      <c r="A48" s="68">
        <f>IF('参加申込書(入力シート)'!A47="","",'参加申込書(入力シート)'!A47)</f>
      </c>
      <c r="B48" s="383">
        <f>IF('参加申込書(入力シート)'!B47="","",'参加申込書(入力シート)'!B47)</f>
      </c>
      <c r="C48" s="384">
        <f>IF('参加申込書(入力シート)'!C47="","",'参加申込書(入力シート)'!C47)</f>
      </c>
      <c r="D48" s="388">
        <f>IF('参加申込書(入力シート)'!D47="","",'参加申込書(入力シート)'!D47)</f>
      </c>
      <c r="E48" s="388">
        <f>IF('参加申込書(入力シート)'!E47="","",'参加申込書(入力シート)'!E47)</f>
      </c>
      <c r="F48" s="388">
        <f>IF('参加申込書(入力シート)'!F47="","",'参加申込書(入力シート)'!F47)</f>
      </c>
      <c r="G48" s="388">
        <f>IF('参加申込書(入力シート)'!G47="","",'参加申込書(入力シート)'!G47)</f>
      </c>
      <c r="H48" s="388">
        <f>IF('参加申込書(入力シート)'!H47="","",'参加申込書(入力シート)'!H47)</f>
      </c>
      <c r="I48" s="388">
        <f>IF('参加申込書(入力シート)'!I47="","",'参加申込書(入力シート)'!I47)</f>
      </c>
      <c r="J48" s="388">
        <f>IF('参加申込書(入力シート)'!J47="","",'参加申込書(入力シート)'!J47)</f>
      </c>
      <c r="K48" s="388">
        <f>IF('参加申込書(入力シート)'!K47="","",'参加申込書(入力シート)'!K47)</f>
      </c>
      <c r="L48" s="388">
        <f>IF('参加申込書(入力シート)'!L47="","",'参加申込書(入力シート)'!L47)</f>
      </c>
      <c r="M48" s="388">
        <f>IF('参加申込書(入力シート)'!M47="","",'参加申込書(入力シート)'!M47)</f>
      </c>
      <c r="N48" s="388">
        <f>IF('参加申込書(入力シート)'!N47="","",'参加申込書(入力シート)'!N47)</f>
      </c>
      <c r="O48" s="388">
        <f>IF('参加申込書(入力シート)'!O47="","",'参加申込書(入力シート)'!O47)</f>
      </c>
      <c r="P48" s="384" t="str">
        <f>IF('参加申込書(入力シート)'!P47="","",'参加申込書(入力シート)'!P47)</f>
        <v>e-mail</v>
      </c>
      <c r="Q48" s="384">
        <f>IF('参加申込書(入力シート)'!Q47="","",'参加申込書(入力シート)'!Q47)</f>
      </c>
      <c r="R48" s="384">
        <f>IF('参加申込書(入力シート)'!R47="","",'参加申込書(入力シート)'!R47)</f>
      </c>
      <c r="S48" s="384">
        <f>IF('参加申込書(入力シート)'!S47="","",'参加申込書(入力シート)'!S47)</f>
      </c>
      <c r="T48" s="384">
        <f>IF('参加申込書(入力シート)'!T47="","",'参加申込書(入力シート)'!T47)</f>
      </c>
      <c r="U48" s="384">
        <f>IF('参加申込書(入力シート)'!U47="","",'参加申込書(入力シート)'!U47)</f>
      </c>
      <c r="V48" s="384">
        <f>IF('参加申込書(入力シート)'!V47="","",'参加申込書(入力シート)'!V47)</f>
      </c>
      <c r="W48" s="384">
        <f>IF('参加申込書(入力シート)'!W47="","",'参加申込書(入力シート)'!W47)</f>
      </c>
      <c r="X48" s="384">
        <f>IF('参加申込書(入力シート)'!X47="","",'参加申込書(入力シート)'!X47)</f>
      </c>
      <c r="Y48" s="384">
        <f>IF('参加申込書(入力シート)'!Y47="","",'参加申込書(入力シート)'!Y47)</f>
      </c>
      <c r="Z48" s="384">
        <f>IF('参加申込書(入力シート)'!Z47="","",'参加申込書(入力シート)'!Z47)</f>
      </c>
      <c r="AA48" s="384">
        <f>IF('参加申込書(入力シート)'!AA47="","",'参加申込書(入力シート)'!AA47)</f>
      </c>
      <c r="AB48" s="384">
        <f>IF('参加申込書(入力シート)'!AB47="","",'参加申込書(入力シート)'!AB47)</f>
      </c>
      <c r="AC48" s="384">
        <f>IF('参加申込書(入力シート)'!AC47="","",'参加申込書(入力シート)'!AC47)</f>
      </c>
      <c r="AD48" s="395">
        <f>IF('参加申込書(入力シート)'!AD47="","",'参加申込書(入力シート)'!AD47)</f>
      </c>
    </row>
    <row r="49" ht="12.75">
      <c r="C49" s="88"/>
    </row>
  </sheetData>
  <sheetProtection/>
  <mergeCells count="198">
    <mergeCell ref="B38:AD38"/>
    <mergeCell ref="H30:L30"/>
    <mergeCell ref="H31:L31"/>
    <mergeCell ref="M31:P31"/>
    <mergeCell ref="Q31:U31"/>
    <mergeCell ref="V31:W31"/>
    <mergeCell ref="X31:Y31"/>
    <mergeCell ref="AA31:AD31"/>
    <mergeCell ref="V30:W30"/>
    <mergeCell ref="X30:Y30"/>
    <mergeCell ref="AA30:AD30"/>
    <mergeCell ref="X34:Y34"/>
    <mergeCell ref="M30:P30"/>
    <mergeCell ref="Q30:U30"/>
    <mergeCell ref="D42:E42"/>
    <mergeCell ref="R43:Z43"/>
    <mergeCell ref="AA43:AD43"/>
    <mergeCell ref="R46:AD46"/>
    <mergeCell ref="R45:AD45"/>
    <mergeCell ref="P46:Q46"/>
    <mergeCell ref="A39:AD39"/>
    <mergeCell ref="A41:AD41"/>
    <mergeCell ref="A40:AD40"/>
    <mergeCell ref="B47:C48"/>
    <mergeCell ref="D47:O47"/>
    <mergeCell ref="P47:Q47"/>
    <mergeCell ref="R47:AD47"/>
    <mergeCell ref="D48:O48"/>
    <mergeCell ref="L43:Q43"/>
    <mergeCell ref="B44:L44"/>
    <mergeCell ref="B45:C46"/>
    <mergeCell ref="D45:O46"/>
    <mergeCell ref="P45:Q45"/>
    <mergeCell ref="P48:Q48"/>
    <mergeCell ref="R48:AD48"/>
    <mergeCell ref="H29:L29"/>
    <mergeCell ref="M29:P29"/>
    <mergeCell ref="Q29:U29"/>
    <mergeCell ref="V29:W29"/>
    <mergeCell ref="X29:Y29"/>
    <mergeCell ref="AA29:AD29"/>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E6:N6"/>
    <mergeCell ref="AA6:AD6"/>
    <mergeCell ref="E7:F8"/>
    <mergeCell ref="W9:Z9"/>
    <mergeCell ref="O11:R11"/>
    <mergeCell ref="AA8:AD8"/>
    <mergeCell ref="A8:D8"/>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S6:X6"/>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s>
  <printOptions horizontalCentered="1"/>
  <pageMargins left="0.7874015748031497" right="0.7874015748031497" top="0.3937007874015748" bottom="0.3937007874015748" header="0.5118110236220472" footer="0.511811023622047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G1"/>
    </sheetView>
  </sheetViews>
  <sheetFormatPr defaultColWidth="9.8515625" defaultRowHeight="12"/>
  <cols>
    <col min="1" max="1" width="8.7109375" style="24" customWidth="1"/>
    <col min="2" max="2" width="18.00390625" style="24" customWidth="1"/>
    <col min="3" max="3" width="14.28125" style="24" customWidth="1"/>
    <col min="4" max="4" width="18.00390625" style="24" customWidth="1"/>
    <col min="5" max="5" width="17.8515625" style="24" customWidth="1"/>
    <col min="6" max="6" width="6.57421875" style="24" customWidth="1"/>
    <col min="7" max="7" width="6.57421875" style="24" bestFit="1" customWidth="1"/>
    <col min="8" max="8" width="5.28125" style="24" bestFit="1" customWidth="1"/>
    <col min="9" max="16384" width="9.8515625" style="24" customWidth="1"/>
  </cols>
  <sheetData>
    <row r="1" spans="1:13" ht="42.75" customHeight="1">
      <c r="A1" s="416" t="str">
        <f>'参加申込書(入力シート)'!A1</f>
        <v>令和元年度福島県高等学校新人体育大会ハンドボール競技</v>
      </c>
      <c r="B1" s="416"/>
      <c r="C1" s="416"/>
      <c r="D1" s="416"/>
      <c r="E1" s="416"/>
      <c r="F1" s="416"/>
      <c r="G1" s="416"/>
      <c r="H1" s="25"/>
      <c r="I1" s="25"/>
      <c r="J1" s="25"/>
      <c r="K1" s="25"/>
      <c r="L1" s="25"/>
      <c r="M1" s="25"/>
    </row>
    <row r="2" spans="1:8" s="27" customFormat="1" ht="36.75" customHeight="1">
      <c r="A2" s="417" t="s">
        <v>50</v>
      </c>
      <c r="B2" s="417"/>
      <c r="C2" s="417"/>
      <c r="D2" s="417"/>
      <c r="E2" s="417"/>
      <c r="F2" s="417"/>
      <c r="G2" s="417"/>
      <c r="H2" s="26"/>
    </row>
    <row r="3" spans="1:8" s="27" customFormat="1" ht="27.75">
      <c r="A3" s="28"/>
      <c r="B3" s="29" t="str">
        <f>'参加申込書(入力シート)'!A34</f>
        <v>福島県高等学校体育連盟ハンドボール専門部会長</v>
      </c>
      <c r="C3" s="30"/>
      <c r="D3" s="31"/>
      <c r="E3" s="31" t="s">
        <v>37</v>
      </c>
      <c r="F3" s="28"/>
      <c r="G3" s="28"/>
      <c r="H3" s="26"/>
    </row>
    <row r="4" spans="1:8" s="27" customFormat="1" ht="27.75">
      <c r="A4" s="28"/>
      <c r="B4" s="98" t="s">
        <v>112</v>
      </c>
      <c r="C4" s="411" t="str">
        <f>IF('参加申込書(入力シート)'!S4="","",'参加申込書(入力シート)'!S4)</f>
        <v>高校男子　・　高校女子</v>
      </c>
      <c r="D4" s="411"/>
      <c r="E4" s="411"/>
      <c r="H4" s="26"/>
    </row>
    <row r="5" spans="2:8" s="27" customFormat="1" ht="36.75" customHeight="1">
      <c r="B5" s="32" t="s">
        <v>3</v>
      </c>
      <c r="C5" s="418">
        <f>IF('参加申込書(入力シート)'!E5="","",'参加申込書(入力シート)'!E5)</f>
      </c>
      <c r="D5" s="418"/>
      <c r="E5" s="418"/>
      <c r="F5" s="33" t="s">
        <v>2</v>
      </c>
      <c r="G5" s="34" t="str">
        <f>IF('参加申込書(入力シート)'!AA5="","",'参加申込書(入力シート)'!AA5)</f>
        <v>男・女</v>
      </c>
      <c r="H5" s="26"/>
    </row>
    <row r="6" spans="1:8" s="27" customFormat="1" ht="36.75" customHeight="1">
      <c r="A6" s="28"/>
      <c r="B6" s="35" t="s">
        <v>51</v>
      </c>
      <c r="C6" s="418">
        <f>IF('参加申込書(入力シート)'!D44="","",'参加申込書(入力シート)'!D44)</f>
      </c>
      <c r="D6" s="418"/>
      <c r="E6" s="418"/>
      <c r="F6" s="419" t="s">
        <v>52</v>
      </c>
      <c r="G6" s="419"/>
      <c r="H6" s="26"/>
    </row>
    <row r="7" ht="8.25" customHeight="1"/>
    <row r="8" spans="1:7" s="36" customFormat="1" ht="21" customHeight="1">
      <c r="A8" s="420" t="s">
        <v>53</v>
      </c>
      <c r="B8" s="413"/>
      <c r="C8" s="413"/>
      <c r="D8" s="412" t="s">
        <v>54</v>
      </c>
      <c r="E8" s="413"/>
      <c r="F8" s="413"/>
      <c r="G8" s="414"/>
    </row>
    <row r="9" spans="1:7" s="36" customFormat="1" ht="27" customHeight="1">
      <c r="A9" s="37" t="s">
        <v>16</v>
      </c>
      <c r="B9" s="37" t="s">
        <v>55</v>
      </c>
      <c r="C9" s="90" t="s">
        <v>104</v>
      </c>
      <c r="D9" s="93" t="s">
        <v>55</v>
      </c>
      <c r="E9" s="38" t="s">
        <v>18</v>
      </c>
      <c r="F9" s="37" t="s">
        <v>56</v>
      </c>
      <c r="G9" s="39" t="s">
        <v>20</v>
      </c>
    </row>
    <row r="10" spans="1:8" s="36" customFormat="1" ht="22.5" customHeight="1" thickBot="1">
      <c r="A10" s="40" t="s">
        <v>12</v>
      </c>
      <c r="B10" s="40"/>
      <c r="C10" s="91"/>
      <c r="D10" s="94"/>
      <c r="E10" s="37"/>
      <c r="F10" s="415"/>
      <c r="G10" s="415"/>
      <c r="H10" s="41"/>
    </row>
    <row r="11" spans="1:8" s="36" customFormat="1" ht="22.5" customHeight="1" thickBot="1" thickTop="1">
      <c r="A11" s="37" t="s">
        <v>13</v>
      </c>
      <c r="B11" s="37"/>
      <c r="C11" s="89"/>
      <c r="D11" s="93"/>
      <c r="E11" s="37"/>
      <c r="F11" s="415"/>
      <c r="G11" s="415"/>
      <c r="H11" s="41"/>
    </row>
    <row r="12" spans="1:8" s="36" customFormat="1" ht="22.5" customHeight="1" thickBot="1" thickTop="1">
      <c r="A12" s="37" t="s">
        <v>14</v>
      </c>
      <c r="B12" s="37"/>
      <c r="C12" s="89"/>
      <c r="D12" s="93"/>
      <c r="E12" s="37"/>
      <c r="F12" s="415"/>
      <c r="G12" s="415"/>
      <c r="H12" s="41"/>
    </row>
    <row r="13" spans="1:8" s="36" customFormat="1" ht="22.5" customHeight="1" thickBot="1" thickTop="1">
      <c r="A13" s="42" t="s">
        <v>15</v>
      </c>
      <c r="B13" s="42"/>
      <c r="C13" s="92"/>
      <c r="D13" s="95"/>
      <c r="E13" s="33"/>
      <c r="F13" s="415"/>
      <c r="G13" s="415"/>
      <c r="H13" s="41"/>
    </row>
    <row r="14" spans="1:7" s="36" customFormat="1" ht="22.5" customHeight="1" thickTop="1">
      <c r="A14" s="43" t="str">
        <f>IF('参加申込書(入力シート)'!A15="","",'参加申込書(入力シート)'!A15)&amp;" "&amp;IF('参加申込書(入力シート)'!B15="","",'参加申込書(入力シート)'!B15)</f>
        <v>1 </v>
      </c>
      <c r="B14" s="43"/>
      <c r="C14" s="44"/>
      <c r="D14" s="96"/>
      <c r="E14" s="44"/>
      <c r="F14" s="43"/>
      <c r="G14" s="43"/>
    </row>
    <row r="15" spans="1:7" s="36" customFormat="1" ht="22.5" customHeight="1">
      <c r="A15" s="37" t="str">
        <f>IF('参加申込書(入力シート)'!A16="","",'参加申込書(入力シート)'!A16)&amp;" "&amp;IF('参加申込書(入力シート)'!B16="","",'参加申込書(入力シート)'!B16)</f>
        <v>2 </v>
      </c>
      <c r="B15" s="37"/>
      <c r="C15" s="38"/>
      <c r="D15" s="93"/>
      <c r="E15" s="38"/>
      <c r="F15" s="37"/>
      <c r="G15" s="37"/>
    </row>
    <row r="16" spans="1:7" s="36" customFormat="1" ht="22.5" customHeight="1">
      <c r="A16" s="37" t="str">
        <f>IF('参加申込書(入力シート)'!A17="","",'参加申込書(入力シート)'!A17)&amp;" "&amp;IF('参加申込書(入力シート)'!B17="","",'参加申込書(入力シート)'!B17)</f>
        <v>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16 </v>
      </c>
      <c r="B29" s="37"/>
      <c r="C29" s="38"/>
      <c r="D29" s="93"/>
      <c r="E29" s="38"/>
      <c r="F29" s="37"/>
      <c r="G29" s="37"/>
    </row>
    <row r="30" s="36" customFormat="1" ht="13.5">
      <c r="B30" s="45" t="s">
        <v>57</v>
      </c>
    </row>
    <row r="31" s="36" customFormat="1" ht="12.75"/>
    <row r="32" s="36" customFormat="1" ht="12.75"/>
    <row r="33" s="36" customFormat="1" ht="12.75"/>
    <row r="34" s="36" customFormat="1" ht="12.75"/>
    <row r="35" s="36" customFormat="1" ht="12.75"/>
    <row r="36" s="36" customFormat="1" ht="12.75"/>
    <row r="37" s="36" customFormat="1" ht="12.75"/>
    <row r="38" s="36" customFormat="1" ht="12.75"/>
    <row r="39" s="36" customFormat="1" ht="12.75"/>
    <row r="40" s="36" customFormat="1" ht="12.75"/>
    <row r="41" s="36" customFormat="1" ht="12.75"/>
    <row r="42" s="36" customFormat="1" ht="12.75"/>
    <row r="43" s="36" customFormat="1" ht="12.75"/>
    <row r="44" s="36" customFormat="1" ht="12.75"/>
    <row r="45" s="36" customFormat="1" ht="12.75"/>
    <row r="46" s="36" customFormat="1" ht="12.75"/>
    <row r="47" s="36" customFormat="1" ht="12.75"/>
    <row r="48" s="36" customFormat="1" ht="12.75"/>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sheetData>
  <sheetProtection/>
  <mergeCells count="9">
    <mergeCell ref="C4:E4"/>
    <mergeCell ref="D8:G8"/>
    <mergeCell ref="F10:G13"/>
    <mergeCell ref="A1:G1"/>
    <mergeCell ref="A2:G2"/>
    <mergeCell ref="C5:E5"/>
    <mergeCell ref="C6:E6"/>
    <mergeCell ref="F6:G6"/>
    <mergeCell ref="A8:C8"/>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E20" sqref="E20:G21"/>
    </sheetView>
  </sheetViews>
  <sheetFormatPr defaultColWidth="9.140625" defaultRowHeight="12"/>
  <cols>
    <col min="1" max="1" width="12.7109375" style="0" customWidth="1"/>
    <col min="9" max="9" width="7.7109375" style="0" customWidth="1"/>
    <col min="10" max="10" width="4.7109375" style="0" customWidth="1"/>
    <col min="11" max="11" width="6.421875" style="0" customWidth="1"/>
  </cols>
  <sheetData>
    <row r="1" spans="1:11" ht="13.5">
      <c r="A1" s="150" t="s">
        <v>147</v>
      </c>
      <c r="B1" s="151"/>
      <c r="C1" s="151"/>
      <c r="D1" s="151"/>
      <c r="E1" s="151"/>
      <c r="F1" s="151"/>
      <c r="G1" s="151"/>
      <c r="H1" s="151"/>
      <c r="I1" s="151"/>
      <c r="J1" s="151"/>
      <c r="K1" s="151"/>
    </row>
    <row r="2" spans="1:11" ht="12.75">
      <c r="A2" s="151"/>
      <c r="B2" s="151"/>
      <c r="C2" s="151"/>
      <c r="D2" s="151"/>
      <c r="E2" s="151"/>
      <c r="F2" s="151"/>
      <c r="G2" s="433" t="s">
        <v>148</v>
      </c>
      <c r="H2" s="433"/>
      <c r="I2" s="433"/>
      <c r="J2" s="433"/>
      <c r="K2" s="433"/>
    </row>
    <row r="3" spans="1:11" ht="13.5">
      <c r="A3" s="434" t="s">
        <v>149</v>
      </c>
      <c r="B3" s="434"/>
      <c r="C3" s="434"/>
      <c r="D3" s="434"/>
      <c r="E3" s="434"/>
      <c r="F3" s="434"/>
      <c r="G3" s="434"/>
      <c r="H3" s="434"/>
      <c r="I3" s="434"/>
      <c r="J3" s="434"/>
      <c r="K3" s="434"/>
    </row>
    <row r="4" spans="1:11" ht="13.5">
      <c r="A4" s="434" t="s">
        <v>150</v>
      </c>
      <c r="B4" s="434"/>
      <c r="C4" s="434"/>
      <c r="D4" s="434"/>
      <c r="E4" s="434"/>
      <c r="F4" s="434"/>
      <c r="G4" s="434"/>
      <c r="H4" s="434"/>
      <c r="I4" s="434"/>
      <c r="J4" s="434"/>
      <c r="K4" s="434"/>
    </row>
    <row r="5" spans="1:11" ht="13.5">
      <c r="A5" s="434" t="s">
        <v>151</v>
      </c>
      <c r="B5" s="434"/>
      <c r="C5" s="434"/>
      <c r="D5" s="434"/>
      <c r="E5" s="434"/>
      <c r="F5" s="434"/>
      <c r="G5" s="434"/>
      <c r="H5" s="434"/>
      <c r="I5" s="434"/>
      <c r="J5" s="434"/>
      <c r="K5" s="434"/>
    </row>
    <row r="6" spans="1:11" ht="13.5">
      <c r="A6" s="434" t="s">
        <v>152</v>
      </c>
      <c r="B6" s="434"/>
      <c r="C6" s="434"/>
      <c r="D6" s="434"/>
      <c r="E6" s="434"/>
      <c r="F6" s="434"/>
      <c r="G6" s="434"/>
      <c r="H6" s="434"/>
      <c r="I6" s="434"/>
      <c r="J6" s="434"/>
      <c r="K6" s="434"/>
    </row>
    <row r="7" ht="12" thickBot="1"/>
    <row r="8" spans="1:11" ht="13.5">
      <c r="A8" s="430" t="s">
        <v>153</v>
      </c>
      <c r="B8" s="431"/>
      <c r="C8" s="431"/>
      <c r="D8" s="431"/>
      <c r="E8" s="431"/>
      <c r="F8" s="431"/>
      <c r="G8" s="431"/>
      <c r="H8" s="431"/>
      <c r="I8" s="431"/>
      <c r="J8" s="431"/>
      <c r="K8" s="432"/>
    </row>
    <row r="9" spans="1:11" ht="19.5" thickBot="1">
      <c r="A9" s="435" t="s">
        <v>165</v>
      </c>
      <c r="B9" s="436"/>
      <c r="C9" s="436"/>
      <c r="D9" s="436"/>
      <c r="E9" s="436"/>
      <c r="F9" s="436"/>
      <c r="G9" s="436"/>
      <c r="H9" s="436"/>
      <c r="I9" s="436"/>
      <c r="J9" s="436"/>
      <c r="K9" s="437"/>
    </row>
    <row r="10" spans="1:11" ht="30" customHeight="1" thickBot="1">
      <c r="A10" s="152"/>
      <c r="B10" s="152"/>
      <c r="C10" s="152"/>
      <c r="D10" s="152"/>
      <c r="E10" s="152"/>
      <c r="F10" s="152"/>
      <c r="G10" s="152"/>
      <c r="H10" s="152"/>
      <c r="I10" s="152"/>
      <c r="J10" s="152"/>
      <c r="K10" s="152"/>
    </row>
    <row r="11" spans="1:11" ht="30" customHeight="1">
      <c r="A11" s="153"/>
      <c r="B11" s="153"/>
      <c r="C11" s="153"/>
      <c r="D11" s="153"/>
      <c r="E11" s="153"/>
      <c r="F11" s="153"/>
      <c r="G11" s="153"/>
      <c r="H11" s="153"/>
      <c r="I11" s="153"/>
      <c r="J11" s="153"/>
      <c r="K11" s="151"/>
    </row>
    <row r="12" spans="1:11" ht="30" customHeight="1">
      <c r="A12" s="416" t="str">
        <f>'参加申込書(入力シート)'!A1</f>
        <v>令和元年度福島県高等学校新人体育大会ハンドボール競技</v>
      </c>
      <c r="B12" s="416"/>
      <c r="C12" s="416"/>
      <c r="D12" s="416"/>
      <c r="E12" s="416"/>
      <c r="F12" s="416"/>
      <c r="G12" s="416"/>
      <c r="H12" s="416"/>
      <c r="I12" s="416"/>
      <c r="J12" s="416"/>
      <c r="K12" s="416"/>
    </row>
    <row r="13" spans="1:11" ht="30" customHeight="1">
      <c r="A13" s="424" t="s">
        <v>154</v>
      </c>
      <c r="B13" s="424"/>
      <c r="C13" s="424"/>
      <c r="D13" s="424"/>
      <c r="E13" s="424"/>
      <c r="F13" s="424"/>
      <c r="G13" s="424"/>
      <c r="H13" s="424"/>
      <c r="I13" s="424"/>
      <c r="J13" s="424"/>
      <c r="K13" s="424"/>
    </row>
    <row r="14" spans="1:11" ht="30" customHeight="1">
      <c r="A14" s="151" t="s">
        <v>155</v>
      </c>
      <c r="B14" s="151"/>
      <c r="C14" s="151"/>
      <c r="D14" s="151"/>
      <c r="E14" s="151"/>
      <c r="F14" s="151"/>
      <c r="G14" s="151"/>
      <c r="H14" s="151"/>
      <c r="I14" s="151"/>
      <c r="J14" s="151"/>
      <c r="K14" s="151"/>
    </row>
    <row r="15" spans="1:11" ht="30" customHeight="1">
      <c r="A15" s="425" t="s">
        <v>156</v>
      </c>
      <c r="B15" s="426"/>
      <c r="C15" s="426"/>
      <c r="D15" s="426"/>
      <c r="E15" s="426"/>
      <c r="F15" s="426"/>
      <c r="G15" s="426"/>
      <c r="H15" s="426"/>
      <c r="I15" s="426"/>
      <c r="J15" s="426"/>
      <c r="K15" s="427"/>
    </row>
    <row r="16" spans="1:11" ht="30" customHeight="1">
      <c r="A16" s="425" t="s">
        <v>166</v>
      </c>
      <c r="B16" s="426"/>
      <c r="C16" s="426"/>
      <c r="D16" s="426"/>
      <c r="E16" s="428"/>
      <c r="F16" s="429" t="s">
        <v>167</v>
      </c>
      <c r="G16" s="426"/>
      <c r="H16" s="426"/>
      <c r="I16" s="426"/>
      <c r="J16" s="426"/>
      <c r="K16" s="427"/>
    </row>
    <row r="17" spans="1:11" ht="30" customHeight="1">
      <c r="A17" s="154"/>
      <c r="B17" s="155"/>
      <c r="C17" s="155"/>
      <c r="D17" s="154"/>
      <c r="E17" s="155"/>
      <c r="F17" s="155"/>
      <c r="G17" s="154"/>
      <c r="H17" s="154"/>
      <c r="I17" s="154"/>
      <c r="J17" s="154"/>
      <c r="K17" s="154"/>
    </row>
    <row r="18" spans="1:11" ht="30" customHeight="1">
      <c r="A18" s="156"/>
      <c r="B18" s="421" t="s">
        <v>157</v>
      </c>
      <c r="C18" s="422"/>
      <c r="D18" s="423"/>
      <c r="E18" s="421" t="s">
        <v>158</v>
      </c>
      <c r="F18" s="422"/>
      <c r="G18" s="423"/>
      <c r="H18" s="421" t="s">
        <v>95</v>
      </c>
      <c r="I18" s="422"/>
      <c r="J18" s="422"/>
      <c r="K18" s="423"/>
    </row>
    <row r="19" spans="1:11" ht="30" customHeight="1">
      <c r="A19" s="166" t="s">
        <v>168</v>
      </c>
      <c r="B19" s="421"/>
      <c r="C19" s="422"/>
      <c r="D19" s="423"/>
      <c r="E19" s="421"/>
      <c r="F19" s="422"/>
      <c r="G19" s="423"/>
      <c r="H19" s="421"/>
      <c r="I19" s="422"/>
      <c r="J19" s="422"/>
      <c r="K19" s="423"/>
    </row>
    <row r="20" spans="1:11" ht="30" customHeight="1">
      <c r="A20" s="166" t="s">
        <v>169</v>
      </c>
      <c r="B20" s="421"/>
      <c r="C20" s="422"/>
      <c r="D20" s="423"/>
      <c r="E20" s="421"/>
      <c r="F20" s="422"/>
      <c r="G20" s="423"/>
      <c r="H20" s="421"/>
      <c r="I20" s="422"/>
      <c r="J20" s="422"/>
      <c r="K20" s="423"/>
    </row>
    <row r="21" spans="1:11" ht="30" customHeight="1">
      <c r="A21" s="166" t="s">
        <v>159</v>
      </c>
      <c r="B21" s="421"/>
      <c r="C21" s="422"/>
      <c r="D21" s="423"/>
      <c r="E21" s="421"/>
      <c r="F21" s="422"/>
      <c r="G21" s="423"/>
      <c r="H21" s="421"/>
      <c r="I21" s="422"/>
      <c r="J21" s="422"/>
      <c r="K21" s="423"/>
    </row>
    <row r="22" spans="1:11" ht="30" customHeight="1">
      <c r="A22" s="155"/>
      <c r="B22" s="155"/>
      <c r="C22" s="155"/>
      <c r="D22" s="154"/>
      <c r="E22" s="157" t="s">
        <v>160</v>
      </c>
      <c r="F22" s="155"/>
      <c r="G22" s="154"/>
      <c r="H22" s="154"/>
      <c r="I22" s="154"/>
      <c r="J22" s="154"/>
      <c r="K22" s="151"/>
    </row>
    <row r="23" spans="1:11" ht="30" customHeight="1">
      <c r="A23" s="151" t="s">
        <v>161</v>
      </c>
      <c r="B23" s="151"/>
      <c r="C23" s="151"/>
      <c r="D23" s="151"/>
      <c r="E23" s="151"/>
      <c r="F23" s="151"/>
      <c r="G23" s="151"/>
      <c r="H23" s="151"/>
      <c r="I23" s="151"/>
      <c r="J23" s="151"/>
      <c r="K23" s="151"/>
    </row>
    <row r="24" spans="1:11" ht="30" customHeight="1">
      <c r="A24" s="158" t="s">
        <v>175</v>
      </c>
      <c r="B24" s="158"/>
      <c r="C24" s="158"/>
      <c r="D24" s="151"/>
      <c r="E24" s="159"/>
      <c r="F24" s="154"/>
      <c r="G24" s="154"/>
      <c r="H24" s="154"/>
      <c r="I24" s="154"/>
      <c r="J24" s="154"/>
      <c r="K24" s="154"/>
    </row>
    <row r="25" spans="1:11" ht="30" customHeight="1">
      <c r="A25" s="151"/>
      <c r="B25" s="160"/>
      <c r="C25" s="160"/>
      <c r="D25" s="160"/>
      <c r="E25" s="160"/>
      <c r="F25" s="154"/>
      <c r="G25" s="154"/>
      <c r="H25" s="154"/>
      <c r="I25" s="154"/>
      <c r="J25" s="154"/>
      <c r="K25" s="154"/>
    </row>
    <row r="26" spans="1:10" ht="30" customHeight="1">
      <c r="A26" s="151"/>
      <c r="B26" s="161"/>
      <c r="C26" s="161"/>
      <c r="D26" s="161"/>
      <c r="E26" s="154" t="s">
        <v>162</v>
      </c>
      <c r="G26" s="161"/>
      <c r="H26" s="161"/>
      <c r="I26" s="161"/>
      <c r="J26" s="162" t="s">
        <v>163</v>
      </c>
    </row>
    <row r="27" spans="1:11" ht="30" customHeight="1">
      <c r="A27" s="163"/>
      <c r="B27" s="154"/>
      <c r="C27" s="154"/>
      <c r="D27" s="154"/>
      <c r="E27" s="154"/>
      <c r="F27" s="154"/>
      <c r="G27" s="151"/>
      <c r="H27" s="154"/>
      <c r="I27" s="154"/>
      <c r="J27" s="164"/>
      <c r="K27" s="154"/>
    </row>
    <row r="28" spans="1:10" ht="30" customHeight="1">
      <c r="A28" s="163"/>
      <c r="B28" s="154"/>
      <c r="E28" s="154" t="s">
        <v>164</v>
      </c>
      <c r="G28" s="161"/>
      <c r="H28" s="161"/>
      <c r="I28" s="161"/>
      <c r="J28" s="165" t="s">
        <v>170</v>
      </c>
    </row>
  </sheetData>
  <sheetProtection/>
  <mergeCells count="24">
    <mergeCell ref="A8:K8"/>
    <mergeCell ref="A12:K12"/>
    <mergeCell ref="G2:K2"/>
    <mergeCell ref="A3:K3"/>
    <mergeCell ref="A4:K4"/>
    <mergeCell ref="A5:K5"/>
    <mergeCell ref="A6:K6"/>
    <mergeCell ref="A9:K9"/>
    <mergeCell ref="A13:K13"/>
    <mergeCell ref="A15:K15"/>
    <mergeCell ref="A16:E16"/>
    <mergeCell ref="F16:K16"/>
    <mergeCell ref="B18:D18"/>
    <mergeCell ref="E18:G18"/>
    <mergeCell ref="H18:K18"/>
    <mergeCell ref="B21:D21"/>
    <mergeCell ref="E21:G21"/>
    <mergeCell ref="H21:K21"/>
    <mergeCell ref="B19:D19"/>
    <mergeCell ref="E19:G19"/>
    <mergeCell ref="H19:K19"/>
    <mergeCell ref="B20:D20"/>
    <mergeCell ref="E20:G20"/>
    <mergeCell ref="H20:K20"/>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H7" sqref="H7"/>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58</v>
      </c>
      <c r="B1" s="47"/>
      <c r="C1" s="439">
        <f>IF('参加申込書(入力シート)'!E5="","",'参加申込書(入力シート)'!E5)</f>
      </c>
      <c r="D1" s="440"/>
      <c r="E1" s="440"/>
      <c r="F1" s="441"/>
    </row>
    <row r="2" spans="1:6" ht="20.25" customHeight="1">
      <c r="A2" s="47" t="s">
        <v>59</v>
      </c>
      <c r="B2" s="442">
        <f>IF('参加申込書(入力シート)'!E9="","",'参加申込書(入力シート)'!E9)</f>
      </c>
      <c r="C2" s="442"/>
      <c r="D2" s="47" t="s">
        <v>60</v>
      </c>
      <c r="E2" s="442">
        <f>IF('参加申込書(入力シート)'!S9="","",'参加申込書(入力シート)'!S9)</f>
      </c>
      <c r="F2" s="442"/>
    </row>
    <row r="3" spans="1:6" ht="20.25" customHeight="1">
      <c r="A3" s="47" t="s">
        <v>61</v>
      </c>
      <c r="B3" s="442">
        <f>IF('参加申込書(入力シート)'!E11="","",'参加申込書(入力シート)'!E11)</f>
      </c>
      <c r="C3" s="442"/>
      <c r="D3" s="47" t="s">
        <v>62</v>
      </c>
      <c r="E3" s="442">
        <f>IF('参加申込書(入力シート)'!S11="","",'参加申込書(入力シート)'!S11)</f>
      </c>
      <c r="F3" s="442"/>
    </row>
    <row r="4" spans="1:6" ht="20.25" customHeight="1">
      <c r="A4" s="47" t="s">
        <v>63</v>
      </c>
      <c r="B4" s="48">
        <f>IF('参加申込書(入力シート)'!S7="","",'参加申込書(入力シート)'!S7)</f>
      </c>
      <c r="C4" s="48">
        <f>IF('参加申込書(入力シート)'!W7="","",'参加申込書(入力シート)'!W7)</f>
      </c>
      <c r="D4" s="48">
        <f>IF('参加申込書(入力シート)'!AA7="","",'参加申込書(入力シート)'!AA7)</f>
      </c>
      <c r="E4" s="443"/>
      <c r="F4" s="444"/>
    </row>
    <row r="5" spans="1:6" ht="20.25" customHeight="1">
      <c r="A5" s="47" t="s">
        <v>64</v>
      </c>
      <c r="B5" s="48">
        <f>IF('参加申込書(入力シート)'!S8="","",'参加申込書(入力シート)'!S8)</f>
      </c>
      <c r="C5" s="48">
        <f>IF('参加申込書(入力シート)'!W8="","",'参加申込書(入力シート)'!W8)</f>
      </c>
      <c r="D5" s="48">
        <f>IF('参加申込書(入力シート)'!AA8="","",'参加申込書(入力シート)'!AA8)</f>
      </c>
      <c r="E5" s="445"/>
      <c r="F5" s="446"/>
    </row>
    <row r="6" spans="1:6" ht="20.25" customHeight="1">
      <c r="A6" s="47" t="s">
        <v>58</v>
      </c>
      <c r="B6" s="438" t="s">
        <v>55</v>
      </c>
      <c r="C6" s="438"/>
      <c r="D6" s="47" t="s">
        <v>56</v>
      </c>
      <c r="E6" s="47" t="s">
        <v>72</v>
      </c>
      <c r="F6" s="47" t="s">
        <v>95</v>
      </c>
    </row>
    <row r="7" spans="1:6" ht="20.25" customHeight="1">
      <c r="A7" s="47" t="str">
        <f>IF('参加申込書(入力シート)'!A15="","",'参加申込書(入力シート)'!A15)&amp;" "&amp;IF('参加申込書(入力シート)'!B15="","","Ｃ")</f>
        <v>1 </v>
      </c>
      <c r="B7" s="438">
        <f>IF('参加申込書(入力シート)'!C15="","",'参加申込書(入力シート)'!C15)</f>
      </c>
      <c r="C7" s="438"/>
      <c r="D7" s="47">
        <f>IF('参加申込書(入力シート)'!M15="","",'参加申込書(入力シート)'!M15)</f>
      </c>
      <c r="E7" s="47">
        <f>IF('参加申込書(入力シート)'!V15="","",'参加申込書(入力シート)'!X15)</f>
      </c>
      <c r="F7" s="64">
        <f>IF('参加申込書(入力シート)'!AA15="","",'参加申込書(入力シート)'!AA15)</f>
      </c>
    </row>
    <row r="8" spans="1:6" ht="20.25" customHeight="1">
      <c r="A8" s="47" t="str">
        <f>IF('参加申込書(入力シート)'!A16="","",'参加申込書(入力シート)'!A16)&amp;" "&amp;IF('参加申込書(入力シート)'!B16="","","Ｃ")</f>
        <v>2 </v>
      </c>
      <c r="B8" s="438">
        <f>IF('参加申込書(入力シート)'!C16="","",'参加申込書(入力シート)'!C16)</f>
      </c>
      <c r="C8" s="438"/>
      <c r="D8" s="47">
        <f>IF('参加申込書(入力シート)'!M16="","",'参加申込書(入力シート)'!M16)</f>
      </c>
      <c r="E8" s="47">
        <f>IF('参加申込書(入力シート)'!V16="","",'参加申込書(入力シート)'!X16)</f>
      </c>
      <c r="F8" s="64">
        <f>IF('参加申込書(入力シート)'!AA16="","",'参加申込書(入力シート)'!AA16)</f>
      </c>
    </row>
    <row r="9" spans="1:6" ht="20.25" customHeight="1">
      <c r="A9" s="47" t="str">
        <f>IF('参加申込書(入力シート)'!A17="","",'参加申込書(入力シート)'!A17)&amp;" "&amp;IF('参加申込書(入力シート)'!B17="","","Ｃ")</f>
        <v>3 </v>
      </c>
      <c r="B9" s="438">
        <f>IF('参加申込書(入力シート)'!C17="","",'参加申込書(入力シート)'!C17)</f>
      </c>
      <c r="C9" s="438"/>
      <c r="D9" s="47">
        <f>IF('参加申込書(入力シート)'!M17="","",'参加申込書(入力シート)'!M17)</f>
      </c>
      <c r="E9" s="47">
        <f>IF('参加申込書(入力シート)'!V17="","",'参加申込書(入力シート)'!X17)</f>
      </c>
      <c r="F9" s="64">
        <f>IF('参加申込書(入力シート)'!AA17="","",'参加申込書(入力シート)'!AA17)</f>
      </c>
    </row>
    <row r="10" spans="1:6" ht="20.25" customHeight="1">
      <c r="A10" s="47" t="str">
        <f>IF('参加申込書(入力シート)'!A18="","",'参加申込書(入力シート)'!A18)&amp;" "&amp;IF('参加申込書(入力シート)'!B18="","","Ｃ")</f>
        <v>4 </v>
      </c>
      <c r="B10" s="438">
        <f>IF('参加申込書(入力シート)'!C18="","",'参加申込書(入力シート)'!C18)</f>
      </c>
      <c r="C10" s="438"/>
      <c r="D10" s="47">
        <f>IF('参加申込書(入力シート)'!M18="","",'参加申込書(入力シート)'!M18)</f>
      </c>
      <c r="E10" s="47">
        <f>IF('参加申込書(入力シート)'!V18="","",'参加申込書(入力シート)'!X18)</f>
      </c>
      <c r="F10" s="64">
        <f>IF('参加申込書(入力シート)'!AA18="","",'参加申込書(入力シート)'!AA18)</f>
      </c>
    </row>
    <row r="11" spans="1:6" ht="20.25" customHeight="1">
      <c r="A11" s="47" t="str">
        <f>IF('参加申込書(入力シート)'!A19="","",'参加申込書(入力シート)'!A19)&amp;" "&amp;IF('参加申込書(入力シート)'!B19="","","Ｃ")</f>
        <v>5 </v>
      </c>
      <c r="B11" s="438">
        <f>IF('参加申込書(入力シート)'!C19="","",'参加申込書(入力シート)'!C19)</f>
      </c>
      <c r="C11" s="438"/>
      <c r="D11" s="47">
        <f>IF('参加申込書(入力シート)'!M19="","",'参加申込書(入力シート)'!M19)</f>
      </c>
      <c r="E11" s="47">
        <f>IF('参加申込書(入力シート)'!V19="","",'参加申込書(入力シート)'!X19)</f>
      </c>
      <c r="F11" s="64">
        <f>IF('参加申込書(入力シート)'!AA19="","",'参加申込書(入力シート)'!AA19)</f>
      </c>
    </row>
    <row r="12" spans="1:6" ht="20.25" customHeight="1">
      <c r="A12" s="47" t="str">
        <f>IF('参加申込書(入力シート)'!A20="","",'参加申込書(入力シート)'!A20)&amp;" "&amp;IF('参加申込書(入力シート)'!B20="","","Ｃ")</f>
        <v>6 </v>
      </c>
      <c r="B12" s="438">
        <f>IF('参加申込書(入力シート)'!C20="","",'参加申込書(入力シート)'!C20)</f>
      </c>
      <c r="C12" s="438"/>
      <c r="D12" s="47">
        <f>IF('参加申込書(入力シート)'!M20="","",'参加申込書(入力シート)'!M20)</f>
      </c>
      <c r="E12" s="47">
        <f>IF('参加申込書(入力シート)'!V20="","",'参加申込書(入力シート)'!X20)</f>
      </c>
      <c r="F12" s="64">
        <f>IF('参加申込書(入力シート)'!AA20="","",'参加申込書(入力シート)'!AA20)</f>
      </c>
    </row>
    <row r="13" spans="1:6" ht="20.25" customHeight="1">
      <c r="A13" s="47" t="str">
        <f>IF('参加申込書(入力シート)'!A21="","",'参加申込書(入力シート)'!A21)&amp;" "&amp;IF('参加申込書(入力シート)'!B21="","","Ｃ")</f>
        <v>7 </v>
      </c>
      <c r="B13" s="438">
        <f>IF('参加申込書(入力シート)'!C21="","",'参加申込書(入力シート)'!C21)</f>
      </c>
      <c r="C13" s="438"/>
      <c r="D13" s="47">
        <f>IF('参加申込書(入力シート)'!M21="","",'参加申込書(入力シート)'!M21)</f>
      </c>
      <c r="E13" s="47">
        <f>IF('参加申込書(入力シート)'!V21="","",'参加申込書(入力シート)'!X21)</f>
      </c>
      <c r="F13" s="64">
        <f>IF('参加申込書(入力シート)'!AA21="","",'参加申込書(入力シート)'!AA21)</f>
      </c>
    </row>
    <row r="14" spans="1:6" ht="20.25" customHeight="1">
      <c r="A14" s="47" t="str">
        <f>IF('参加申込書(入力シート)'!A22="","",'参加申込書(入力シート)'!A22)&amp;" "&amp;IF('参加申込書(入力シート)'!B22="","","Ｃ")</f>
        <v>8 </v>
      </c>
      <c r="B14" s="438">
        <f>IF('参加申込書(入力シート)'!C22="","",'参加申込書(入力シート)'!C22)</f>
      </c>
      <c r="C14" s="438"/>
      <c r="D14" s="47">
        <f>IF('参加申込書(入力シート)'!M22="","",'参加申込書(入力シート)'!M22)</f>
      </c>
      <c r="E14" s="47">
        <f>IF('参加申込書(入力シート)'!V22="","",'参加申込書(入力シート)'!X22)</f>
      </c>
      <c r="F14" s="64">
        <f>IF('参加申込書(入力シート)'!AA22="","",'参加申込書(入力シート)'!AA22)</f>
      </c>
    </row>
    <row r="15" spans="1:6" ht="20.25" customHeight="1">
      <c r="A15" s="47" t="str">
        <f>IF('参加申込書(入力シート)'!A23="","",'参加申込書(入力シート)'!A23)&amp;" "&amp;IF('参加申込書(入力シート)'!B23="","","Ｃ")</f>
        <v>9 </v>
      </c>
      <c r="B15" s="438">
        <f>IF('参加申込書(入力シート)'!C23="","",'参加申込書(入力シート)'!C23)</f>
      </c>
      <c r="C15" s="438"/>
      <c r="D15" s="47">
        <f>IF('参加申込書(入力シート)'!M23="","",'参加申込書(入力シート)'!M23)</f>
      </c>
      <c r="E15" s="47">
        <f>IF('参加申込書(入力シート)'!V23="","",'参加申込書(入力シート)'!X23)</f>
      </c>
      <c r="F15" s="64">
        <f>IF('参加申込書(入力シート)'!AA23="","",'参加申込書(入力シート)'!AA23)</f>
      </c>
    </row>
    <row r="16" spans="1:6" ht="20.25" customHeight="1">
      <c r="A16" s="47" t="str">
        <f>IF('参加申込書(入力シート)'!A24="","",'参加申込書(入力シート)'!A24)&amp;" "&amp;IF('参加申込書(入力シート)'!B24="","","Ｃ")</f>
        <v>10 </v>
      </c>
      <c r="B16" s="438">
        <f>IF('参加申込書(入力シート)'!C24="","",'参加申込書(入力シート)'!C24)</f>
      </c>
      <c r="C16" s="438"/>
      <c r="D16" s="47">
        <f>IF('参加申込書(入力シート)'!M24="","",'参加申込書(入力シート)'!M24)</f>
      </c>
      <c r="E16" s="47">
        <f>IF('参加申込書(入力シート)'!V24="","",'参加申込書(入力シート)'!X24)</f>
      </c>
      <c r="F16" s="64">
        <f>IF('参加申込書(入力シート)'!AA24="","",'参加申込書(入力シート)'!AA24)</f>
      </c>
    </row>
    <row r="17" spans="1:6" ht="20.25" customHeight="1">
      <c r="A17" s="47" t="str">
        <f>IF('参加申込書(入力シート)'!A25="","",'参加申込書(入力シート)'!A25)&amp;" "&amp;IF('参加申込書(入力シート)'!B25="","","Ｃ")</f>
        <v>11 </v>
      </c>
      <c r="B17" s="438">
        <f>IF('参加申込書(入力シート)'!C25="","",'参加申込書(入力シート)'!C25)</f>
      </c>
      <c r="C17" s="438"/>
      <c r="D17" s="47">
        <f>IF('参加申込書(入力シート)'!M25="","",'参加申込書(入力シート)'!M25)</f>
      </c>
      <c r="E17" s="47">
        <f>IF('参加申込書(入力シート)'!V25="","",'参加申込書(入力シート)'!X25)</f>
      </c>
      <c r="F17" s="64">
        <f>IF('参加申込書(入力シート)'!AA25="","",'参加申込書(入力シート)'!AA25)</f>
      </c>
    </row>
    <row r="18" spans="1:6" ht="20.25" customHeight="1">
      <c r="A18" s="47" t="str">
        <f>IF('参加申込書(入力シート)'!A26="","",'参加申込書(入力シート)'!A26)&amp;" "&amp;IF('参加申込書(入力シート)'!B26="","","Ｃ")</f>
        <v>12 </v>
      </c>
      <c r="B18" s="438">
        <f>IF('参加申込書(入力シート)'!C26="","",'参加申込書(入力シート)'!C26)</f>
      </c>
      <c r="C18" s="438"/>
      <c r="D18" s="47">
        <f>IF('参加申込書(入力シート)'!M26="","",'参加申込書(入力シート)'!M26)</f>
      </c>
      <c r="E18" s="47">
        <f>IF('参加申込書(入力シート)'!V26="","",'参加申込書(入力シート)'!X26)</f>
      </c>
      <c r="F18" s="64">
        <f>IF('参加申込書(入力シート)'!AA26="","",'参加申込書(入力シート)'!AA26)</f>
      </c>
    </row>
    <row r="19" spans="1:6" ht="20.25" customHeight="1">
      <c r="A19" s="47" t="str">
        <f>IF('参加申込書(入力シート)'!A27="","",'参加申込書(入力シート)'!A27)&amp;" "&amp;IF('参加申込書(入力シート)'!B27="","","Ｃ")</f>
        <v>13 </v>
      </c>
      <c r="B19" s="438">
        <f>IF('参加申込書(入力シート)'!C27="","",'参加申込書(入力シート)'!C27)</f>
      </c>
      <c r="C19" s="438"/>
      <c r="D19" s="47">
        <f>IF('参加申込書(入力シート)'!M27="","",'参加申込書(入力シート)'!M27)</f>
      </c>
      <c r="E19" s="47">
        <f>IF('参加申込書(入力シート)'!V27="","",'参加申込書(入力シート)'!X27)</f>
      </c>
      <c r="F19" s="64">
        <f>IF('参加申込書(入力シート)'!AA27="","",'参加申込書(入力シート)'!AA27)</f>
      </c>
    </row>
    <row r="20" spans="1:6" ht="20.25" customHeight="1">
      <c r="A20" s="47" t="str">
        <f>IF('参加申込書(入力シート)'!A28="","",'参加申込書(入力シート)'!A28)&amp;" "&amp;IF('参加申込書(入力シート)'!B28="","","Ｃ")</f>
        <v>14 </v>
      </c>
      <c r="B20" s="438">
        <f>IF('参加申込書(入力シート)'!C28="","",'参加申込書(入力シート)'!C28)</f>
      </c>
      <c r="C20" s="438"/>
      <c r="D20" s="47">
        <f>IF('参加申込書(入力シート)'!M28="","",'参加申込書(入力シート)'!M28)</f>
      </c>
      <c r="E20" s="47">
        <f>IF('参加申込書(入力シート)'!V28="","",'参加申込書(入力シート)'!X28)</f>
      </c>
      <c r="F20" s="64">
        <f>IF('参加申込書(入力シート)'!AA28="","",'参加申込書(入力シート)'!AA28)</f>
      </c>
    </row>
    <row r="21" spans="1:6" ht="20.25" customHeight="1">
      <c r="A21" s="47" t="str">
        <f>IF('参加申込書(入力シート)'!A29="","",'参加申込書(入力シート)'!A29)&amp;" "&amp;IF('参加申込書(入力シート)'!B29="","","Ｃ")</f>
        <v>15 </v>
      </c>
      <c r="B21" s="438">
        <f>IF('参加申込書(入力シート)'!C29="","",'参加申込書(入力シート)'!C29)</f>
      </c>
      <c r="C21" s="438"/>
      <c r="D21" s="47">
        <f>IF('参加申込書(入力シート)'!M29="","",'参加申込書(入力シート)'!M29)</f>
      </c>
      <c r="E21" s="47">
        <f>IF('参加申込書(入力シート)'!V29="","",'参加申込書(入力シート)'!X29)</f>
      </c>
      <c r="F21" s="64">
        <f>IF('参加申込書(入力シート)'!AA29="","",'参加申込書(入力シート)'!AA29)</f>
      </c>
    </row>
    <row r="22" spans="1:6" ht="20.25" customHeight="1">
      <c r="A22" s="47" t="str">
        <f>IF('参加申込書(入力シート)'!A30="","",'参加申込書(入力シート)'!A30)&amp;" "&amp;IF('参加申込書(入力シート)'!B30="","","Ｃ")</f>
        <v>16 </v>
      </c>
      <c r="B22" s="438">
        <f>IF('参加申込書(入力シート)'!C30="","",'参加申込書(入力シート)'!C30)</f>
      </c>
      <c r="C22" s="438"/>
      <c r="D22" s="47">
        <f>IF('参加申込書(入力シート)'!M30="","",'参加申込書(入力シート)'!M30)</f>
      </c>
      <c r="E22" s="47">
        <f>IF('参加申込書(入力シート)'!V30="","",'参加申込書(入力シート)'!X30)</f>
      </c>
      <c r="F22" s="64">
        <f>IF('参加申込書(入力シート)'!AA30="","",'参加申込書(入力シート)'!AA30)</f>
      </c>
    </row>
  </sheetData>
  <sheetProtection/>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1">
      <selection activeCell="A7" sqref="A7"/>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58</v>
      </c>
      <c r="B1" s="47"/>
      <c r="C1" s="439">
        <f>IF('参加申込書(入力シート)'!E5="","",'参加申込書(入力シート)'!E5)</f>
      </c>
      <c r="D1" s="440"/>
      <c r="E1" s="440"/>
      <c r="F1" s="441"/>
    </row>
    <row r="2" spans="1:6" ht="20.25" customHeight="1">
      <c r="A2" s="47" t="s">
        <v>59</v>
      </c>
      <c r="B2" s="442">
        <f>IF('参加申込書(入力シート)'!E9="","",'参加申込書(入力シート)'!E9)</f>
      </c>
      <c r="C2" s="442"/>
      <c r="D2" s="47" t="s">
        <v>60</v>
      </c>
      <c r="E2" s="442">
        <f>IF('参加申込書(入力シート)'!S9="","",'参加申込書(入力シート)'!S9)</f>
      </c>
      <c r="F2" s="442"/>
    </row>
    <row r="3" spans="1:6" ht="20.25" customHeight="1">
      <c r="A3" s="47" t="s">
        <v>61</v>
      </c>
      <c r="B3" s="442">
        <f>IF('参加申込書(入力シート)'!E11="","",'参加申込書(入力シート)'!E11)</f>
      </c>
      <c r="C3" s="442"/>
      <c r="D3" s="47" t="s">
        <v>62</v>
      </c>
      <c r="E3" s="442">
        <f>IF('参加申込書(入力シート)'!S11="","",'参加申込書(入力シート)'!S11)</f>
      </c>
      <c r="F3" s="442"/>
    </row>
    <row r="4" spans="1:6" ht="20.25" customHeight="1">
      <c r="A4" s="47" t="s">
        <v>63</v>
      </c>
      <c r="B4" s="48">
        <f>IF('参加申込書(入力シート)'!S7="","",'参加申込書(入力シート)'!S7)</f>
      </c>
      <c r="C4" s="48">
        <f>IF('参加申込書(入力シート)'!W7="","",'参加申込書(入力シート)'!W7)</f>
      </c>
      <c r="D4" s="48">
        <f>IF('参加申込書(入力シート)'!AA7="","",'参加申込書(入力シート)'!AA7)</f>
      </c>
      <c r="E4" s="443"/>
      <c r="F4" s="444"/>
    </row>
    <row r="5" spans="1:6" ht="20.25" customHeight="1">
      <c r="A5" s="47" t="s">
        <v>64</v>
      </c>
      <c r="B5" s="48">
        <f>IF('参加申込書(入力シート)'!S8="","",'参加申込書(入力シート)'!S8)</f>
      </c>
      <c r="C5" s="48">
        <f>IF('参加申込書(入力シート)'!W8="","",'参加申込書(入力シート)'!W8)</f>
      </c>
      <c r="D5" s="48">
        <f>IF('参加申込書(入力シート)'!AA8="","",'参加申込書(入力シート)'!AA8)</f>
      </c>
      <c r="E5" s="445"/>
      <c r="F5" s="446"/>
    </row>
    <row r="6" spans="1:6" ht="20.25" customHeight="1">
      <c r="A6" s="47" t="s">
        <v>58</v>
      </c>
      <c r="B6" s="438" t="s">
        <v>55</v>
      </c>
      <c r="C6" s="438"/>
      <c r="D6" s="47" t="s">
        <v>56</v>
      </c>
      <c r="E6" s="47" t="s">
        <v>132</v>
      </c>
      <c r="F6" s="47" t="s">
        <v>95</v>
      </c>
    </row>
    <row r="7" spans="1:6" ht="20.25" customHeight="1">
      <c r="A7" s="47" t="str">
        <f>IF('参加申込書(入力シート)'!A15="","",'参加申込書(入力シート)'!A15)&amp;" "&amp;IF('参加申込書(入力シート)'!B15="","","Ｃ")</f>
        <v>1 </v>
      </c>
      <c r="B7" s="438">
        <f>IF('参加申込書(入力シート)'!C15="","",'参加申込書(入力シート)'!C15)</f>
      </c>
      <c r="C7" s="438"/>
      <c r="D7" s="47">
        <f>IF('参加申込書(入力シート)'!M15="","",'参加申込書(入力シート)'!M15)</f>
      </c>
      <c r="E7" s="47">
        <f>IF('参加申込書(入力シート)'!V15="","",'参加申込書(入力シート)'!V15)</f>
      </c>
      <c r="F7" s="64">
        <f>IF('参加申込書(入力シート)'!AA15="","",'参加申込書(入力シート)'!AA15)</f>
      </c>
    </row>
    <row r="8" spans="1:6" ht="20.25" customHeight="1">
      <c r="A8" s="47" t="str">
        <f>IF('参加申込書(入力シート)'!A16="","",'参加申込書(入力シート)'!A16)&amp;" "&amp;IF('参加申込書(入力シート)'!B16="","","Ｃ")</f>
        <v>2 </v>
      </c>
      <c r="B8" s="438">
        <f>IF('参加申込書(入力シート)'!C16="","",'参加申込書(入力シート)'!C16)</f>
      </c>
      <c r="C8" s="438"/>
      <c r="D8" s="47">
        <f>IF('参加申込書(入力シート)'!M16="","",'参加申込書(入力シート)'!M16)</f>
      </c>
      <c r="E8" s="47">
        <f>IF('参加申込書(入力シート)'!V16="","",'参加申込書(入力シート)'!V16)</f>
      </c>
      <c r="F8" s="64">
        <f>IF('参加申込書(入力シート)'!AA16="","",'参加申込書(入力シート)'!AA16)</f>
      </c>
    </row>
    <row r="9" spans="1:6" ht="20.25" customHeight="1">
      <c r="A9" s="47" t="str">
        <f>IF('参加申込書(入力シート)'!A17="","",'参加申込書(入力シート)'!A17)&amp;" "&amp;IF('参加申込書(入力シート)'!B17="","","Ｃ")</f>
        <v>3 </v>
      </c>
      <c r="B9" s="438">
        <f>IF('参加申込書(入力シート)'!C17="","",'参加申込書(入力シート)'!C17)</f>
      </c>
      <c r="C9" s="438"/>
      <c r="D9" s="47">
        <f>IF('参加申込書(入力シート)'!M17="","",'参加申込書(入力シート)'!M17)</f>
      </c>
      <c r="E9" s="47">
        <f>IF('参加申込書(入力シート)'!V17="","",'参加申込書(入力シート)'!V17)</f>
      </c>
      <c r="F9" s="64">
        <f>IF('参加申込書(入力シート)'!AA17="","",'参加申込書(入力シート)'!AA17)</f>
      </c>
    </row>
    <row r="10" spans="1:6" ht="20.25" customHeight="1">
      <c r="A10" s="47" t="str">
        <f>IF('参加申込書(入力シート)'!A18="","",'参加申込書(入力シート)'!A18)&amp;" "&amp;IF('参加申込書(入力シート)'!B18="","","Ｃ")</f>
        <v>4 </v>
      </c>
      <c r="B10" s="438">
        <f>IF('参加申込書(入力シート)'!C18="","",'参加申込書(入力シート)'!C18)</f>
      </c>
      <c r="C10" s="438"/>
      <c r="D10" s="47">
        <f>IF('参加申込書(入力シート)'!M18="","",'参加申込書(入力シート)'!M18)</f>
      </c>
      <c r="E10" s="47">
        <f>IF('参加申込書(入力シート)'!V18="","",'参加申込書(入力シート)'!V18)</f>
      </c>
      <c r="F10" s="64">
        <f>IF('参加申込書(入力シート)'!AA18="","",'参加申込書(入力シート)'!AA18)</f>
      </c>
    </row>
    <row r="11" spans="1:6" ht="20.25" customHeight="1">
      <c r="A11" s="47" t="str">
        <f>IF('参加申込書(入力シート)'!A19="","",'参加申込書(入力シート)'!A19)&amp;" "&amp;IF('参加申込書(入力シート)'!B19="","","Ｃ")</f>
        <v>5 </v>
      </c>
      <c r="B11" s="438">
        <f>IF('参加申込書(入力シート)'!C19="","",'参加申込書(入力シート)'!C19)</f>
      </c>
      <c r="C11" s="438"/>
      <c r="D11" s="47">
        <f>IF('参加申込書(入力シート)'!M19="","",'参加申込書(入力シート)'!M19)</f>
      </c>
      <c r="E11" s="47">
        <f>IF('参加申込書(入力シート)'!V19="","",'参加申込書(入力シート)'!V19)</f>
      </c>
      <c r="F11" s="64">
        <f>IF('参加申込書(入力シート)'!AA19="","",'参加申込書(入力シート)'!AA19)</f>
      </c>
    </row>
    <row r="12" spans="1:6" ht="20.25" customHeight="1">
      <c r="A12" s="47" t="str">
        <f>IF('参加申込書(入力シート)'!A20="","",'参加申込書(入力シート)'!A20)&amp;" "&amp;IF('参加申込書(入力シート)'!B20="","","Ｃ")</f>
        <v>6 </v>
      </c>
      <c r="B12" s="438">
        <f>IF('参加申込書(入力シート)'!C20="","",'参加申込書(入力シート)'!C20)</f>
      </c>
      <c r="C12" s="438"/>
      <c r="D12" s="47">
        <f>IF('参加申込書(入力シート)'!M20="","",'参加申込書(入力シート)'!M20)</f>
      </c>
      <c r="E12" s="47">
        <f>IF('参加申込書(入力シート)'!V20="","",'参加申込書(入力シート)'!V20)</f>
      </c>
      <c r="F12" s="64">
        <f>IF('参加申込書(入力シート)'!AA20="","",'参加申込書(入力シート)'!AA20)</f>
      </c>
    </row>
    <row r="13" spans="1:6" ht="20.25" customHeight="1">
      <c r="A13" s="47" t="str">
        <f>IF('参加申込書(入力シート)'!A21="","",'参加申込書(入力シート)'!A21)&amp;" "&amp;IF('参加申込書(入力シート)'!B21="","","Ｃ")</f>
        <v>7 </v>
      </c>
      <c r="B13" s="438">
        <f>IF('参加申込書(入力シート)'!C21="","",'参加申込書(入力シート)'!C21)</f>
      </c>
      <c r="C13" s="438"/>
      <c r="D13" s="47">
        <f>IF('参加申込書(入力シート)'!M21="","",'参加申込書(入力シート)'!M21)</f>
      </c>
      <c r="E13" s="47">
        <f>IF('参加申込書(入力シート)'!V21="","",'参加申込書(入力シート)'!V21)</f>
      </c>
      <c r="F13" s="64">
        <f>IF('参加申込書(入力シート)'!AA21="","",'参加申込書(入力シート)'!AA21)</f>
      </c>
    </row>
    <row r="14" spans="1:6" ht="20.25" customHeight="1">
      <c r="A14" s="47" t="str">
        <f>IF('参加申込書(入力シート)'!A22="","",'参加申込書(入力シート)'!A22)&amp;" "&amp;IF('参加申込書(入力シート)'!B22="","","Ｃ")</f>
        <v>8 </v>
      </c>
      <c r="B14" s="438">
        <f>IF('参加申込書(入力シート)'!C22="","",'参加申込書(入力シート)'!C22)</f>
      </c>
      <c r="C14" s="438"/>
      <c r="D14" s="47">
        <f>IF('参加申込書(入力シート)'!M22="","",'参加申込書(入力シート)'!M22)</f>
      </c>
      <c r="E14" s="47">
        <f>IF('参加申込書(入力シート)'!V22="","",'参加申込書(入力シート)'!V22)</f>
      </c>
      <c r="F14" s="64">
        <f>IF('参加申込書(入力シート)'!AA22="","",'参加申込書(入力シート)'!AA22)</f>
      </c>
    </row>
    <row r="15" spans="1:6" ht="20.25" customHeight="1">
      <c r="A15" s="47" t="str">
        <f>IF('参加申込書(入力シート)'!A23="","",'参加申込書(入力シート)'!A23)&amp;" "&amp;IF('参加申込書(入力シート)'!B23="","","Ｃ")</f>
        <v>9 </v>
      </c>
      <c r="B15" s="438">
        <f>IF('参加申込書(入力シート)'!C23="","",'参加申込書(入力シート)'!C23)</f>
      </c>
      <c r="C15" s="438"/>
      <c r="D15" s="47">
        <f>IF('参加申込書(入力シート)'!M23="","",'参加申込書(入力シート)'!M23)</f>
      </c>
      <c r="E15" s="47">
        <f>IF('参加申込書(入力シート)'!V23="","",'参加申込書(入力シート)'!V23)</f>
      </c>
      <c r="F15" s="64">
        <f>IF('参加申込書(入力シート)'!AA23="","",'参加申込書(入力シート)'!AA23)</f>
      </c>
    </row>
    <row r="16" spans="1:6" ht="20.25" customHeight="1">
      <c r="A16" s="47" t="str">
        <f>IF('参加申込書(入力シート)'!A24="","",'参加申込書(入力シート)'!A24)&amp;" "&amp;IF('参加申込書(入力シート)'!B24="","","Ｃ")</f>
        <v>10 </v>
      </c>
      <c r="B16" s="438">
        <f>IF('参加申込書(入力シート)'!C24="","",'参加申込書(入力シート)'!C24)</f>
      </c>
      <c r="C16" s="438"/>
      <c r="D16" s="47">
        <f>IF('参加申込書(入力シート)'!M24="","",'参加申込書(入力シート)'!M24)</f>
      </c>
      <c r="E16" s="47">
        <f>IF('参加申込書(入力シート)'!V24="","",'参加申込書(入力シート)'!V24)</f>
      </c>
      <c r="F16" s="64">
        <f>IF('参加申込書(入力シート)'!AA24="","",'参加申込書(入力シート)'!AA24)</f>
      </c>
    </row>
    <row r="17" spans="1:6" ht="20.25" customHeight="1">
      <c r="A17" s="47" t="str">
        <f>IF('参加申込書(入力シート)'!A25="","",'参加申込書(入力シート)'!A25)&amp;" "&amp;IF('参加申込書(入力シート)'!B25="","","Ｃ")</f>
        <v>11 </v>
      </c>
      <c r="B17" s="438">
        <f>IF('参加申込書(入力シート)'!C25="","",'参加申込書(入力シート)'!C25)</f>
      </c>
      <c r="C17" s="438"/>
      <c r="D17" s="47">
        <f>IF('参加申込書(入力シート)'!M25="","",'参加申込書(入力シート)'!M25)</f>
      </c>
      <c r="E17" s="47">
        <f>IF('参加申込書(入力シート)'!V25="","",'参加申込書(入力シート)'!V25)</f>
      </c>
      <c r="F17" s="64">
        <f>IF('参加申込書(入力シート)'!AA25="","",'参加申込書(入力シート)'!AA25)</f>
      </c>
    </row>
    <row r="18" spans="1:6" ht="20.25" customHeight="1">
      <c r="A18" s="47" t="str">
        <f>IF('参加申込書(入力シート)'!A26="","",'参加申込書(入力シート)'!A26)&amp;" "&amp;IF('参加申込書(入力シート)'!B26="","","Ｃ")</f>
        <v>12 </v>
      </c>
      <c r="B18" s="438">
        <f>IF('参加申込書(入力シート)'!C26="","",'参加申込書(入力シート)'!C26)</f>
      </c>
      <c r="C18" s="438"/>
      <c r="D18" s="47">
        <f>IF('参加申込書(入力シート)'!M26="","",'参加申込書(入力シート)'!M26)</f>
      </c>
      <c r="E18" s="47">
        <f>IF('参加申込書(入力シート)'!V26="","",'参加申込書(入力シート)'!V26)</f>
      </c>
      <c r="F18" s="64">
        <f>IF('参加申込書(入力シート)'!AA26="","",'参加申込書(入力シート)'!AA26)</f>
      </c>
    </row>
    <row r="19" spans="1:6" ht="20.25" customHeight="1">
      <c r="A19" s="47" t="str">
        <f>IF('参加申込書(入力シート)'!A27="","",'参加申込書(入力シート)'!A27)&amp;" "&amp;IF('参加申込書(入力シート)'!B27="","","Ｃ")</f>
        <v>13 </v>
      </c>
      <c r="B19" s="438">
        <f>IF('参加申込書(入力シート)'!C27="","",'参加申込書(入力シート)'!C27)</f>
      </c>
      <c r="C19" s="438"/>
      <c r="D19" s="47">
        <f>IF('参加申込書(入力シート)'!M27="","",'参加申込書(入力シート)'!M27)</f>
      </c>
      <c r="E19" s="47">
        <f>IF('参加申込書(入力シート)'!V27="","",'参加申込書(入力シート)'!V27)</f>
      </c>
      <c r="F19" s="64">
        <f>IF('参加申込書(入力シート)'!AA27="","",'参加申込書(入力シート)'!AA27)</f>
      </c>
    </row>
    <row r="20" spans="1:6" ht="20.25" customHeight="1">
      <c r="A20" s="47" t="str">
        <f>IF('参加申込書(入力シート)'!A28="","",'参加申込書(入力シート)'!A28)&amp;" "&amp;IF('参加申込書(入力シート)'!B28="","","Ｃ")</f>
        <v>14 </v>
      </c>
      <c r="B20" s="438">
        <f>IF('参加申込書(入力シート)'!C28="","",'参加申込書(入力シート)'!C28)</f>
      </c>
      <c r="C20" s="438"/>
      <c r="D20" s="47">
        <f>IF('参加申込書(入力シート)'!M28="","",'参加申込書(入力シート)'!M28)</f>
      </c>
      <c r="E20" s="47">
        <f>IF('参加申込書(入力シート)'!V28="","",'参加申込書(入力シート)'!V28)</f>
      </c>
      <c r="F20" s="64">
        <f>IF('参加申込書(入力シート)'!AA28="","",'参加申込書(入力シート)'!AA28)</f>
      </c>
    </row>
    <row r="21" spans="1:6" ht="20.25" customHeight="1">
      <c r="A21" s="47" t="str">
        <f>IF('参加申込書(入力シート)'!A29="","",'参加申込書(入力シート)'!A29)&amp;" "&amp;IF('参加申込書(入力シート)'!B29="","","Ｃ")</f>
        <v>15 </v>
      </c>
      <c r="B21" s="438">
        <f>IF('参加申込書(入力シート)'!C29="","",'参加申込書(入力シート)'!C29)</f>
      </c>
      <c r="C21" s="438"/>
      <c r="D21" s="47">
        <f>IF('参加申込書(入力シート)'!M29="","",'参加申込書(入力シート)'!M29)</f>
      </c>
      <c r="E21" s="47">
        <f>IF('参加申込書(入力シート)'!V29="","",'参加申込書(入力シート)'!V29)</f>
      </c>
      <c r="F21" s="64">
        <f>IF('参加申込書(入力シート)'!AA29="","",'参加申込書(入力シート)'!AA29)</f>
      </c>
    </row>
    <row r="22" spans="1:6" ht="20.25" customHeight="1">
      <c r="A22" s="47" t="str">
        <f>IF('参加申込書(入力シート)'!A30="","",'参加申込書(入力シート)'!A30)&amp;" "&amp;IF('参加申込書(入力シート)'!B30="","","Ｃ")</f>
        <v>16 </v>
      </c>
      <c r="B22" s="438">
        <f>IF('参加申込書(入力シート)'!C30="","",'参加申込書(入力シート)'!C30)</f>
      </c>
      <c r="C22" s="438"/>
      <c r="D22" s="47">
        <f>IF('参加申込書(入力シート)'!M30="","",'参加申込書(入力シート)'!M30)</f>
      </c>
      <c r="E22" s="47">
        <f>IF('参加申込書(入力シート)'!V30="","",'参加申込書(入力シート)'!V30)</f>
      </c>
      <c r="F22" s="64">
        <f>IF('参加申込書(入力シート)'!AA30="","",'参加申込書(入力シート)'!AA30)</f>
      </c>
    </row>
  </sheetData>
  <sheetProtection/>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C25"/>
  <sheetViews>
    <sheetView zoomScalePageLayoutView="0" workbookViewId="0" topLeftCell="A1">
      <selection activeCell="H21" sqref="H21"/>
    </sheetView>
  </sheetViews>
  <sheetFormatPr defaultColWidth="9.140625" defaultRowHeight="12"/>
  <cols>
    <col min="2" max="2" width="4.421875" style="0" customWidth="1"/>
  </cols>
  <sheetData>
    <row r="3" ht="12">
      <c r="A3" t="s">
        <v>66</v>
      </c>
    </row>
    <row r="4" spans="1:2" ht="12">
      <c r="A4" t="s">
        <v>67</v>
      </c>
      <c r="B4">
        <f>'参加申込書(入力シート)'!E6&amp;'参加申込書(入力シート)'!G6&amp;'参加申込書(入力シート)'!I6&amp;'参加申込書(入力シート)'!K6</f>
      </c>
    </row>
    <row r="5" spans="1:3" ht="12">
      <c r="A5" t="s">
        <v>134</v>
      </c>
      <c r="C5">
        <f>IF('参加申込書(入力シート)'!E9="","",'参加申込書(入力シート)'!E9)</f>
      </c>
    </row>
    <row r="6" spans="1:3" ht="12">
      <c r="A6" t="s">
        <v>135</v>
      </c>
      <c r="C6">
        <f>IF('参加申込書(入力シート)'!S9="","",'参加申込書(入力シート)'!S9)</f>
      </c>
    </row>
    <row r="7" spans="1:3" ht="12">
      <c r="A7" t="s">
        <v>136</v>
      </c>
      <c r="C7">
        <f>IF('参加申込書(入力シート)'!E11="","",'参加申込書(入力シート)'!E11)</f>
      </c>
    </row>
    <row r="8" spans="1:3" ht="12">
      <c r="A8" t="s">
        <v>137</v>
      </c>
      <c r="C8">
        <f>IF('参加申込書(入力シート)'!S11="","",'参加申込書(入力シート)'!S11)</f>
      </c>
    </row>
    <row r="9" spans="1:3" ht="12">
      <c r="A9" s="49" t="str">
        <f>'参加申込書(入力シート)'!A15</f>
        <v>1</v>
      </c>
      <c r="B9">
        <f>IF('参加申込書(入力シート)'!B15="","","Ｃ")</f>
      </c>
      <c r="C9">
        <f>IF('参加申込書(入力シート)'!C15="","",'参加申込書(入力シート)'!C15)</f>
      </c>
    </row>
    <row r="10" spans="1:3" ht="12">
      <c r="A10" s="49" t="str">
        <f>'参加申込書(入力シート)'!A16</f>
        <v>2</v>
      </c>
      <c r="B10">
        <f>IF('参加申込書(入力シート)'!B16="","","Ｃ")</f>
      </c>
      <c r="C10">
        <f>IF('参加申込書(入力シート)'!C16="","",'参加申込書(入力シート)'!C16)</f>
      </c>
    </row>
    <row r="11" spans="1:3" ht="12">
      <c r="A11" s="49" t="str">
        <f>'参加申込書(入力シート)'!A17</f>
        <v>3</v>
      </c>
      <c r="B11">
        <f>IF('参加申込書(入力シート)'!B17="","","Ｃ")</f>
      </c>
      <c r="C11">
        <f>IF('参加申込書(入力シート)'!C17="","",'参加申込書(入力シート)'!C17)</f>
      </c>
    </row>
    <row r="12" spans="1:3" ht="12">
      <c r="A12" s="49" t="str">
        <f>'参加申込書(入力シート)'!A18</f>
        <v>4</v>
      </c>
      <c r="B12">
        <f>IF('参加申込書(入力シート)'!B18="","","Ｃ")</f>
      </c>
      <c r="C12">
        <f>IF('参加申込書(入力シート)'!C18="","",'参加申込書(入力シート)'!C18)</f>
      </c>
    </row>
    <row r="13" spans="1:3" ht="12">
      <c r="A13" s="49" t="str">
        <f>'参加申込書(入力シート)'!A19</f>
        <v>5</v>
      </c>
      <c r="B13">
        <f>IF('参加申込書(入力シート)'!B19="","","Ｃ")</f>
      </c>
      <c r="C13">
        <f>IF('参加申込書(入力シート)'!C19="","",'参加申込書(入力シート)'!C19)</f>
      </c>
    </row>
    <row r="14" spans="1:3" ht="12">
      <c r="A14" s="49" t="str">
        <f>'参加申込書(入力シート)'!A20</f>
        <v>6</v>
      </c>
      <c r="B14">
        <f>IF('参加申込書(入力シート)'!B20="","","Ｃ")</f>
      </c>
      <c r="C14">
        <f>IF('参加申込書(入力シート)'!C20="","",'参加申込書(入力シート)'!C20)</f>
      </c>
    </row>
    <row r="15" spans="1:3" ht="12">
      <c r="A15" s="49" t="str">
        <f>'参加申込書(入力シート)'!A21</f>
        <v>7</v>
      </c>
      <c r="B15">
        <f>IF('参加申込書(入力シート)'!B21="","","Ｃ")</f>
      </c>
      <c r="C15">
        <f>IF('参加申込書(入力シート)'!C21="","",'参加申込書(入力シート)'!C21)</f>
      </c>
    </row>
    <row r="16" spans="1:3" ht="12">
      <c r="A16" s="49" t="str">
        <f>'参加申込書(入力シート)'!A22</f>
        <v>8</v>
      </c>
      <c r="B16">
        <f>IF('参加申込書(入力シート)'!B22="","","Ｃ")</f>
      </c>
      <c r="C16">
        <f>IF('参加申込書(入力シート)'!C22="","",'参加申込書(入力シート)'!C22)</f>
      </c>
    </row>
    <row r="17" spans="1:3" ht="12">
      <c r="A17" s="49" t="str">
        <f>'参加申込書(入力シート)'!A23</f>
        <v>9</v>
      </c>
      <c r="B17">
        <f>IF('参加申込書(入力シート)'!B23="","","Ｃ")</f>
      </c>
      <c r="C17">
        <f>IF('参加申込書(入力シート)'!C23="","",'参加申込書(入力シート)'!C23)</f>
      </c>
    </row>
    <row r="18" spans="1:3" ht="12">
      <c r="A18" s="49" t="str">
        <f>'参加申込書(入力シート)'!A24</f>
        <v>10</v>
      </c>
      <c r="B18">
        <f>IF('参加申込書(入力シート)'!B24="","","Ｃ")</f>
      </c>
      <c r="C18">
        <f>IF('参加申込書(入力シート)'!C24="","",'参加申込書(入力シート)'!C24)</f>
      </c>
    </row>
    <row r="19" spans="1:3" ht="12">
      <c r="A19" s="49" t="str">
        <f>'参加申込書(入力シート)'!A25</f>
        <v>11</v>
      </c>
      <c r="B19">
        <f>IF('参加申込書(入力シート)'!B25="","","Ｃ")</f>
      </c>
      <c r="C19">
        <f>IF('参加申込書(入力シート)'!C25="","",'参加申込書(入力シート)'!C25)</f>
      </c>
    </row>
    <row r="20" spans="1:3" ht="12">
      <c r="A20" s="49" t="str">
        <f>'参加申込書(入力シート)'!A26</f>
        <v>12</v>
      </c>
      <c r="B20">
        <f>IF('参加申込書(入力シート)'!B26="","","Ｃ")</f>
      </c>
      <c r="C20">
        <f>IF('参加申込書(入力シート)'!C26="","",'参加申込書(入力シート)'!C26)</f>
      </c>
    </row>
    <row r="21" spans="1:3" ht="12">
      <c r="A21" s="49" t="str">
        <f>'参加申込書(入力シート)'!A27</f>
        <v>13</v>
      </c>
      <c r="B21">
        <f>IF('参加申込書(入力シート)'!B27="","","Ｃ")</f>
      </c>
      <c r="C21">
        <f>IF('参加申込書(入力シート)'!C27="","",'参加申込書(入力シート)'!C27)</f>
      </c>
    </row>
    <row r="22" spans="1:3" ht="12">
      <c r="A22" s="49" t="str">
        <f>'参加申込書(入力シート)'!A28</f>
        <v>14</v>
      </c>
      <c r="B22">
        <f>IF('参加申込書(入力シート)'!B28="","","Ｃ")</f>
      </c>
      <c r="C22">
        <f>IF('参加申込書(入力シート)'!C28="","",'参加申込書(入力シート)'!C28)</f>
      </c>
    </row>
    <row r="23" spans="1:3" ht="12">
      <c r="A23" s="49" t="str">
        <f>'参加申込書(入力シート)'!A29</f>
        <v>15</v>
      </c>
      <c r="B23">
        <f>IF('参加申込書(入力シート)'!B29="","","Ｃ")</f>
      </c>
      <c r="C23">
        <f>IF('参加申込書(入力シート)'!C29="","",'参加申込書(入力シート)'!C29)</f>
      </c>
    </row>
    <row r="24" spans="1:3" ht="12">
      <c r="A24" s="49" t="str">
        <f>'参加申込書(入力シート)'!A30</f>
        <v>16</v>
      </c>
      <c r="B24">
        <f>IF('参加申込書(入力シート)'!B30="","","Ｃ")</f>
      </c>
      <c r="C24">
        <f>IF('参加申込書(入力シート)'!C30="","",'参加申込書(入力シート)'!C30)</f>
      </c>
    </row>
    <row r="25" spans="1:2" ht="12">
      <c r="A25" s="49"/>
      <c r="B25" s="49"/>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3:B25"/>
  <sheetViews>
    <sheetView zoomScalePageLayoutView="0" workbookViewId="0" topLeftCell="A1">
      <selection activeCell="D24" sqref="D24"/>
    </sheetView>
  </sheetViews>
  <sheetFormatPr defaultColWidth="9.140625" defaultRowHeight="12"/>
  <cols>
    <col min="1" max="1" width="9.140625" style="135" customWidth="1"/>
  </cols>
  <sheetData>
    <row r="3" ht="12">
      <c r="A3" s="135" t="s">
        <v>66</v>
      </c>
    </row>
    <row r="4" spans="1:2" ht="12">
      <c r="A4" s="135" t="s">
        <v>67</v>
      </c>
      <c r="B4">
        <f>'参加申込書(入力シート)'!E6&amp;'参加申込書(入力シート)'!G6&amp;'参加申込書(入力シート)'!I6&amp;'参加申込書(入力シート)'!K6</f>
      </c>
    </row>
    <row r="5" spans="1:2" ht="12">
      <c r="A5" s="135" t="s">
        <v>68</v>
      </c>
      <c r="B5">
        <f>IF('参加申込書(入力シート)'!E9="","",'参加申込書(入力シート)'!E9)</f>
      </c>
    </row>
    <row r="6" spans="1:2" ht="12">
      <c r="A6" s="135" t="s">
        <v>69</v>
      </c>
      <c r="B6">
        <f>IF('参加申込書(入力シート)'!S9="","",'参加申込書(入力シート)'!S9)</f>
      </c>
    </row>
    <row r="7" spans="1:2" ht="12">
      <c r="A7" s="135" t="s">
        <v>70</v>
      </c>
      <c r="B7">
        <f>IF('参加申込書(入力シート)'!E11="","",'参加申込書(入力シート)'!E11)</f>
      </c>
    </row>
    <row r="8" spans="1:2" ht="12">
      <c r="A8" s="135" t="s">
        <v>71</v>
      </c>
      <c r="B8">
        <f>IF('参加申込書(入力シート)'!S11="","",'参加申込書(入力シート)'!S11)</f>
      </c>
    </row>
    <row r="9" spans="1:2" ht="12.75">
      <c r="A9" s="136" t="str">
        <f>IF('参加申込書(入力シート)'!A15="","",'参加申込書(入力シート)'!A15)&amp;" "&amp;IF('参加申込書(入力シート)'!B15="","","Ｃ")</f>
        <v>1 </v>
      </c>
      <c r="B9">
        <f>IF('参加申込書(入力シート)'!C15="","",'参加申込書(入力シート)'!C15)</f>
      </c>
    </row>
    <row r="10" spans="1:2" ht="12.75">
      <c r="A10" s="136" t="str">
        <f>IF('参加申込書(入力シート)'!A16="","",'参加申込書(入力シート)'!A16)&amp;" "&amp;IF('参加申込書(入力シート)'!B16="","","Ｃ")</f>
        <v>2 </v>
      </c>
      <c r="B10">
        <f>IF('参加申込書(入力シート)'!C16="","",'参加申込書(入力シート)'!C16)</f>
      </c>
    </row>
    <row r="11" spans="1:2" ht="12.75">
      <c r="A11" s="136" t="str">
        <f>IF('参加申込書(入力シート)'!A17="","",'参加申込書(入力シート)'!A17)&amp;" "&amp;IF('参加申込書(入力シート)'!B17="","","Ｃ")</f>
        <v>3 </v>
      </c>
      <c r="B11">
        <f>IF('参加申込書(入力シート)'!C17="","",'参加申込書(入力シート)'!C17)</f>
      </c>
    </row>
    <row r="12" spans="1:2" ht="12.75">
      <c r="A12" s="136" t="str">
        <f>IF('参加申込書(入力シート)'!A18="","",'参加申込書(入力シート)'!A18)&amp;" "&amp;IF('参加申込書(入力シート)'!B18="","","Ｃ")</f>
        <v>4 </v>
      </c>
      <c r="B12">
        <f>IF('参加申込書(入力シート)'!C18="","",'参加申込書(入力シート)'!C18)</f>
      </c>
    </row>
    <row r="13" spans="1:2" ht="12.75">
      <c r="A13" s="136" t="str">
        <f>IF('参加申込書(入力シート)'!A19="","",'参加申込書(入力シート)'!A19)&amp;" "&amp;IF('参加申込書(入力シート)'!B19="","","Ｃ")</f>
        <v>5 </v>
      </c>
      <c r="B13">
        <f>IF('参加申込書(入力シート)'!C19="","",'参加申込書(入力シート)'!C19)</f>
      </c>
    </row>
    <row r="14" spans="1:2" ht="12.75">
      <c r="A14" s="136" t="str">
        <f>IF('参加申込書(入力シート)'!A20="","",'参加申込書(入力シート)'!A20)&amp;" "&amp;IF('参加申込書(入力シート)'!B20="","","Ｃ")</f>
        <v>6 </v>
      </c>
      <c r="B14">
        <f>IF('参加申込書(入力シート)'!C20="","",'参加申込書(入力シート)'!C20)</f>
      </c>
    </row>
    <row r="15" spans="1:2" ht="12.75">
      <c r="A15" s="136" t="str">
        <f>IF('参加申込書(入力シート)'!A21="","",'参加申込書(入力シート)'!A21)&amp;" "&amp;IF('参加申込書(入力シート)'!B21="","","Ｃ")</f>
        <v>7 </v>
      </c>
      <c r="B15">
        <f>IF('参加申込書(入力シート)'!C21="","",'参加申込書(入力シート)'!C21)</f>
      </c>
    </row>
    <row r="16" spans="1:2" ht="12.75">
      <c r="A16" s="136" t="str">
        <f>IF('参加申込書(入力シート)'!A22="","",'参加申込書(入力シート)'!A22)&amp;" "&amp;IF('参加申込書(入力シート)'!B22="","","Ｃ")</f>
        <v>8 </v>
      </c>
      <c r="B16">
        <f>IF('参加申込書(入力シート)'!C22="","",'参加申込書(入力シート)'!C22)</f>
      </c>
    </row>
    <row r="17" spans="1:2" ht="12.75">
      <c r="A17" s="136" t="str">
        <f>IF('参加申込書(入力シート)'!A23="","",'参加申込書(入力シート)'!A23)&amp;" "&amp;IF('参加申込書(入力シート)'!B23="","","Ｃ")</f>
        <v>9 </v>
      </c>
      <c r="B17">
        <f>IF('参加申込書(入力シート)'!C23="","",'参加申込書(入力シート)'!C23)</f>
      </c>
    </row>
    <row r="18" spans="1:2" ht="12.75">
      <c r="A18" s="136" t="str">
        <f>IF('参加申込書(入力シート)'!A24="","",'参加申込書(入力シート)'!A24)&amp;" "&amp;IF('参加申込書(入力シート)'!B24="","","Ｃ")</f>
        <v>10 </v>
      </c>
      <c r="B18">
        <f>IF('参加申込書(入力シート)'!C24="","",'参加申込書(入力シート)'!C24)</f>
      </c>
    </row>
    <row r="19" spans="1:2" ht="12.75">
      <c r="A19" s="136" t="str">
        <f>IF('参加申込書(入力シート)'!A25="","",'参加申込書(入力シート)'!A25)&amp;" "&amp;IF('参加申込書(入力シート)'!B25="","","Ｃ")</f>
        <v>11 </v>
      </c>
      <c r="B19">
        <f>IF('参加申込書(入力シート)'!C25="","",'参加申込書(入力シート)'!C25)</f>
      </c>
    </row>
    <row r="20" spans="1:2" ht="12.75">
      <c r="A20" s="136" t="str">
        <f>IF('参加申込書(入力シート)'!A26="","",'参加申込書(入力シート)'!A26)&amp;" "&amp;IF('参加申込書(入力シート)'!B26="","","Ｃ")</f>
        <v>12 </v>
      </c>
      <c r="B20">
        <f>IF('参加申込書(入力シート)'!C26="","",'参加申込書(入力シート)'!C26)</f>
      </c>
    </row>
    <row r="21" spans="1:2" ht="12.75">
      <c r="A21" s="136" t="str">
        <f>IF('参加申込書(入力シート)'!A27="","",'参加申込書(入力シート)'!A27)&amp;" "&amp;IF('参加申込書(入力シート)'!B27="","","Ｃ")</f>
        <v>13 </v>
      </c>
      <c r="B21">
        <f>IF('参加申込書(入力シート)'!C27="","",'参加申込書(入力シート)'!C27)</f>
      </c>
    </row>
    <row r="22" spans="1:2" ht="12.75">
      <c r="A22" s="136" t="str">
        <f>IF('参加申込書(入力シート)'!A28="","",'参加申込書(入力シート)'!A28)&amp;" "&amp;IF('参加申込書(入力シート)'!B28="","","Ｃ")</f>
        <v>14 </v>
      </c>
      <c r="B22">
        <f>IF('参加申込書(入力シート)'!C28="","",'参加申込書(入力シート)'!C28)</f>
      </c>
    </row>
    <row r="23" spans="1:2" ht="12.75">
      <c r="A23" s="136" t="str">
        <f>IF('参加申込書(入力シート)'!A29="","",'参加申込書(入力シート)'!A29)&amp;" "&amp;IF('参加申込書(入力シート)'!B29="","","Ｃ")</f>
        <v>15 </v>
      </c>
      <c r="B23">
        <f>IF('参加申込書(入力シート)'!C29="","",'参加申込書(入力シート)'!C29)</f>
      </c>
    </row>
    <row r="24" spans="1:2" ht="12.75">
      <c r="A24" s="136" t="str">
        <f>IF('参加申込書(入力シート)'!A30="","",'参加申込書(入力シート)'!A30)&amp;" "&amp;IF('参加申込書(入力シート)'!B30="","","Ｃ")</f>
        <v>16 </v>
      </c>
      <c r="B24">
        <f>IF('参加申込書(入力シート)'!C30="","",'参加申込書(入力シート)'!C30)</f>
      </c>
    </row>
    <row r="25" ht="12">
      <c r="A25" s="137"/>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F21"/>
  <sheetViews>
    <sheetView zoomScalePageLayoutView="0" workbookViewId="0" topLeftCell="A1">
      <selection activeCell="H13" sqref="H13"/>
    </sheetView>
  </sheetViews>
  <sheetFormatPr defaultColWidth="9.140625" defaultRowHeight="12"/>
  <sheetData>
    <row r="1" spans="1:4" ht="16.5">
      <c r="A1" s="56" t="s">
        <v>65</v>
      </c>
      <c r="B1" s="56" t="s">
        <v>75</v>
      </c>
      <c r="D1" s="60">
        <f ca="1">DATE(YEAR(TODAY())-(MONTH(TODAY())&lt;=3)*1,4,1)</f>
        <v>43556</v>
      </c>
    </row>
    <row r="2" spans="1:6" ht="16.5">
      <c r="A2" s="59">
        <v>0</v>
      </c>
      <c r="B2" s="58" t="s">
        <v>76</v>
      </c>
      <c r="F2" s="61" t="s">
        <v>93</v>
      </c>
    </row>
    <row r="3" spans="1:2" ht="16.5">
      <c r="A3" s="59">
        <v>6</v>
      </c>
      <c r="B3" s="58" t="s">
        <v>77</v>
      </c>
    </row>
    <row r="4" spans="1:2" ht="16.5">
      <c r="A4" s="59">
        <v>7</v>
      </c>
      <c r="B4" s="58" t="s">
        <v>78</v>
      </c>
    </row>
    <row r="5" spans="1:2" ht="16.5">
      <c r="A5" s="59">
        <v>8</v>
      </c>
      <c r="B5" s="58" t="s">
        <v>79</v>
      </c>
    </row>
    <row r="6" spans="1:4" ht="16.5">
      <c r="A6" s="59">
        <v>9</v>
      </c>
      <c r="B6" s="58" t="s">
        <v>80</v>
      </c>
      <c r="D6" s="65" t="s">
        <v>99</v>
      </c>
    </row>
    <row r="7" spans="1:2" ht="16.5">
      <c r="A7" s="59">
        <v>10</v>
      </c>
      <c r="B7" s="58" t="s">
        <v>81</v>
      </c>
    </row>
    <row r="8" spans="1:2" ht="16.5">
      <c r="A8" s="59">
        <v>11</v>
      </c>
      <c r="B8" s="58" t="s">
        <v>82</v>
      </c>
    </row>
    <row r="9" spans="1:2" ht="16.5">
      <c r="A9" s="59">
        <v>12</v>
      </c>
      <c r="B9" s="58" t="s">
        <v>83</v>
      </c>
    </row>
    <row r="10" spans="1:2" ht="16.5">
      <c r="A10" s="59">
        <v>13</v>
      </c>
      <c r="B10" s="58" t="s">
        <v>84</v>
      </c>
    </row>
    <row r="11" spans="1:2" ht="16.5">
      <c r="A11" s="59">
        <v>14</v>
      </c>
      <c r="B11" s="58" t="s">
        <v>85</v>
      </c>
    </row>
    <row r="12" spans="1:2" ht="16.5">
      <c r="A12" s="59">
        <v>15</v>
      </c>
      <c r="B12" s="58" t="s">
        <v>106</v>
      </c>
    </row>
    <row r="13" spans="1:2" ht="16.5">
      <c r="A13" s="59">
        <v>16</v>
      </c>
      <c r="B13" s="58" t="s">
        <v>107</v>
      </c>
    </row>
    <row r="14" spans="1:2" ht="16.5">
      <c r="A14" s="59">
        <v>17</v>
      </c>
      <c r="B14" s="58" t="s">
        <v>105</v>
      </c>
    </row>
    <row r="15" spans="1:2" ht="16.5">
      <c r="A15" s="59">
        <v>18</v>
      </c>
      <c r="B15" s="58" t="s">
        <v>86</v>
      </c>
    </row>
    <row r="16" spans="1:2" ht="16.5">
      <c r="A16" s="59">
        <v>19</v>
      </c>
      <c r="B16" s="58" t="s">
        <v>87</v>
      </c>
    </row>
    <row r="17" spans="1:2" ht="16.5">
      <c r="A17" s="59">
        <v>20</v>
      </c>
      <c r="B17" s="58" t="s">
        <v>88</v>
      </c>
    </row>
    <row r="18" spans="1:2" ht="16.5">
      <c r="A18" s="59">
        <v>21</v>
      </c>
      <c r="B18" s="58" t="s">
        <v>89</v>
      </c>
    </row>
    <row r="19" spans="1:2" ht="16.5">
      <c r="A19" s="59">
        <v>22</v>
      </c>
      <c r="B19" s="58" t="s">
        <v>108</v>
      </c>
    </row>
    <row r="20" ht="16.5">
      <c r="B20" s="63" t="s">
        <v>90</v>
      </c>
    </row>
    <row r="21" ht="16.5">
      <c r="B21" s="62" t="s">
        <v>94</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soohashi</dc:creator>
  <cp:keywords/>
  <dc:description/>
  <cp:lastModifiedBy>Owner</cp:lastModifiedBy>
  <cp:lastPrinted>2018-04-26T03:58:10Z</cp:lastPrinted>
  <dcterms:created xsi:type="dcterms:W3CDTF">2011-05-18T01:29:31Z</dcterms:created>
  <dcterms:modified xsi:type="dcterms:W3CDTF">2019-10-09T05:48:55Z</dcterms:modified>
  <cp:category/>
  <cp:version/>
  <cp:contentType/>
  <cp:contentStatus/>
</cp:coreProperties>
</file>