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E:\fha\koukou\"/>
    </mc:Choice>
  </mc:AlternateContent>
  <xr:revisionPtr revIDLastSave="0" documentId="8_{2BE7C590-802D-4E20-86F8-0573ECC23565}" xr6:coauthVersionLast="43" xr6:coauthVersionMax="43" xr10:uidLastSave="{00000000-0000-0000-0000-000000000000}"/>
  <bookViews>
    <workbookView xWindow="-110" yWindow="-110" windowWidth="19420" windowHeight="10420" xr2:uid="{00000000-000D-0000-FFFF-FFFF00000000}"/>
  </bookViews>
  <sheets>
    <sheet name="参加申込書(入力シート)" sheetId="1" r:id="rId1"/>
    <sheet name="参加申込書 (印刷用)" sheetId="7" r:id="rId2"/>
    <sheet name="プログラム用写真張り付けシート" sheetId="12" r:id="rId3"/>
    <sheet name="選手変更届" sheetId="3" r:id="rId4"/>
    <sheet name="役員外(トレーナーなど）"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s>
  <definedNames>
    <definedName name="__xlnm.Print_Area_1" localSheetId="1">'参加申込書 (印刷用)'!$A$1:$AD$49</definedName>
    <definedName name="__xlnm.Print_Area_1">'参加申込書(入力シート)'!$A$1:$AD$48</definedName>
    <definedName name="__xlnm.Print_Area_2" localSheetId="2">#REF!</definedName>
    <definedName name="__xlnm.Print_Area_2">#REF!</definedName>
    <definedName name="__xlnm.Print_Area_3">選手変更届!$A$1:$G$30</definedName>
    <definedName name="list" localSheetId="4">[1]設定シート!$A$1:$B$19</definedName>
    <definedName name="list">設定シート!$A$1:$B$19</definedName>
    <definedName name="_xlnm.Print_Area" localSheetId="2">プログラム用写真張り付けシート!$B$2:$T$23</definedName>
    <definedName name="_xlnm.Print_Area" localSheetId="1">'参加申込書 (印刷用)'!$A$1:$AD$49</definedName>
    <definedName name="_xlnm.Print_Area" localSheetId="0">'参加申込書(入力シート)'!$A$1:$AD$48</definedName>
    <definedName name="_xlnm.Print_Area" localSheetId="3">選手変更届!$A$1:$G$30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 i="7" l="1"/>
  <c r="Z20" i="7"/>
  <c r="Z21" i="7"/>
  <c r="Z22" i="7"/>
  <c r="Z23" i="7"/>
  <c r="Z24" i="7"/>
  <c r="Z25" i="7"/>
  <c r="Z26" i="7"/>
  <c r="Z27" i="7"/>
  <c r="Z28" i="7"/>
  <c r="Z29" i="7"/>
  <c r="Z30" i="7"/>
  <c r="Z31" i="7"/>
  <c r="D42" i="7" l="1"/>
  <c r="D2" i="10" l="1"/>
  <c r="A34" i="1"/>
  <c r="Q14" i="1"/>
  <c r="T23" i="12"/>
  <c r="R23" i="12"/>
  <c r="P23" i="12"/>
  <c r="O23" i="12"/>
  <c r="T22" i="12"/>
  <c r="R22" i="12"/>
  <c r="P22" i="12"/>
  <c r="O22" i="12"/>
  <c r="T21" i="12"/>
  <c r="R21" i="12"/>
  <c r="P21" i="12"/>
  <c r="O21" i="12"/>
  <c r="T20" i="12"/>
  <c r="R20" i="12"/>
  <c r="P20" i="12"/>
  <c r="O20" i="12"/>
  <c r="T19" i="12"/>
  <c r="R19" i="12"/>
  <c r="P19" i="12"/>
  <c r="O19" i="12"/>
  <c r="T18" i="12"/>
  <c r="R18" i="12"/>
  <c r="P18" i="12"/>
  <c r="O18" i="12"/>
  <c r="T17" i="12"/>
  <c r="R17" i="12"/>
  <c r="P17" i="12"/>
  <c r="O17" i="12"/>
  <c r="T16" i="12"/>
  <c r="R16" i="12"/>
  <c r="P16" i="12"/>
  <c r="O16" i="12"/>
  <c r="T15" i="12"/>
  <c r="R15" i="12"/>
  <c r="P15" i="12"/>
  <c r="O15" i="12"/>
  <c r="T14" i="12"/>
  <c r="R14" i="12"/>
  <c r="P14" i="12"/>
  <c r="O14" i="12"/>
  <c r="T13" i="12"/>
  <c r="R13" i="12"/>
  <c r="P13" i="12"/>
  <c r="O13" i="12"/>
  <c r="T12" i="12"/>
  <c r="R12" i="12"/>
  <c r="P12" i="12"/>
  <c r="O12" i="12"/>
  <c r="T11" i="12"/>
  <c r="R11" i="12"/>
  <c r="P11" i="12"/>
  <c r="O11" i="12"/>
  <c r="T10" i="12"/>
  <c r="R10" i="12"/>
  <c r="P10" i="12"/>
  <c r="O10" i="12"/>
  <c r="T9" i="12"/>
  <c r="R9" i="12"/>
  <c r="P9" i="12"/>
  <c r="O9" i="12"/>
  <c r="T8" i="12"/>
  <c r="R8" i="12"/>
  <c r="P8" i="12"/>
  <c r="O8" i="12"/>
  <c r="R6" i="12"/>
  <c r="Q6" i="12"/>
  <c r="P6" i="12"/>
  <c r="R5" i="12"/>
  <c r="Q5" i="12"/>
  <c r="P5" i="12"/>
  <c r="S4" i="12"/>
  <c r="P4" i="12"/>
  <c r="S3" i="12"/>
  <c r="P3" i="12"/>
  <c r="Q2" i="12"/>
  <c r="Z6" i="7"/>
  <c r="Y6" i="7"/>
  <c r="X6" i="7"/>
  <c r="W6" i="7"/>
  <c r="V6" i="7"/>
  <c r="U6" i="7"/>
  <c r="T6" i="7"/>
  <c r="S6" i="7"/>
  <c r="Z5" i="7"/>
  <c r="Y5" i="7"/>
  <c r="X5" i="7"/>
  <c r="W5" i="7"/>
  <c r="V5" i="7"/>
  <c r="U5" i="7"/>
  <c r="T5" i="7"/>
  <c r="S5" i="7"/>
  <c r="AA5" i="7"/>
  <c r="AB5" i="7"/>
  <c r="AC5" i="7"/>
  <c r="AD5" i="7"/>
  <c r="A15" i="10" l="1"/>
  <c r="A6" i="10"/>
  <c r="A13" i="10" l="1"/>
  <c r="C31" i="7" l="1"/>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1" i="7"/>
  <c r="A39" i="7"/>
  <c r="B38" i="7"/>
  <c r="A38" i="7"/>
  <c r="B37" i="7"/>
  <c r="A37" i="7"/>
  <c r="AD36" i="7"/>
  <c r="AC36" i="7"/>
  <c r="AB36" i="7"/>
  <c r="AA36" i="7"/>
  <c r="Z36" i="7"/>
  <c r="Y36" i="7"/>
  <c r="X36" i="7"/>
  <c r="W36" i="7"/>
  <c r="V36" i="7"/>
  <c r="U36" i="7"/>
  <c r="T36" i="7"/>
  <c r="S36" i="7"/>
  <c r="R36" i="7"/>
  <c r="Q36" i="7"/>
  <c r="P36" i="7"/>
  <c r="O36" i="7"/>
  <c r="A36" i="7"/>
  <c r="AG4" i="1"/>
  <c r="C4" i="3"/>
  <c r="F7" i="4"/>
  <c r="AA16" i="7"/>
  <c r="AB16" i="7"/>
  <c r="AC16" i="7"/>
  <c r="AD16" i="7"/>
  <c r="Q15"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45" i="7"/>
  <c r="AD44" i="7"/>
  <c r="AC44" i="7"/>
  <c r="AB44" i="7"/>
  <c r="AA44" i="7"/>
  <c r="Z44" i="7"/>
  <c r="Y44" i="7"/>
  <c r="X44" i="7"/>
  <c r="W44" i="7"/>
  <c r="V44" i="7"/>
  <c r="U44" i="7"/>
  <c r="T44" i="7"/>
  <c r="S44" i="7"/>
  <c r="R44" i="7"/>
  <c r="Q44" i="7"/>
  <c r="P44" i="7"/>
  <c r="O44" i="7"/>
  <c r="N44" i="7"/>
  <c r="M44" i="7"/>
  <c r="B44" i="7"/>
  <c r="A44" i="7"/>
  <c r="AD43" i="7"/>
  <c r="AC43" i="7"/>
  <c r="AB43" i="7"/>
  <c r="AA43" i="7"/>
  <c r="Z43" i="7"/>
  <c r="Y43" i="7"/>
  <c r="X43" i="7"/>
  <c r="W43" i="7"/>
  <c r="V43" i="7"/>
  <c r="U43" i="7"/>
  <c r="T43" i="7"/>
  <c r="S43" i="7"/>
  <c r="R43" i="7"/>
  <c r="L43" i="7"/>
  <c r="K43" i="7"/>
  <c r="J43" i="7"/>
  <c r="I43" i="7"/>
  <c r="H43" i="7"/>
  <c r="G43" i="7"/>
  <c r="F43" i="7"/>
  <c r="E43" i="7"/>
  <c r="D43" i="7"/>
  <c r="C43" i="7"/>
  <c r="B43" i="7"/>
  <c r="A43" i="7"/>
  <c r="AD42" i="7"/>
  <c r="AC42" i="7"/>
  <c r="AB42" i="7"/>
  <c r="AA42" i="7"/>
  <c r="Z42" i="7"/>
  <c r="Y42" i="7"/>
  <c r="X42" i="7"/>
  <c r="W42" i="7"/>
  <c r="V42" i="7"/>
  <c r="U42" i="7"/>
  <c r="T42" i="7"/>
  <c r="S42" i="7"/>
  <c r="R42" i="7"/>
  <c r="Q42" i="7"/>
  <c r="P42" i="7"/>
  <c r="O42" i="7"/>
  <c r="N42" i="7"/>
  <c r="M42" i="7"/>
  <c r="L42" i="7"/>
  <c r="K42" i="7"/>
  <c r="J42" i="7"/>
  <c r="I42" i="7"/>
  <c r="H42" i="7"/>
  <c r="G42" i="7"/>
  <c r="C42" i="7"/>
  <c r="B42" i="7"/>
  <c r="A42" i="7"/>
  <c r="AD31" i="7"/>
  <c r="AC31" i="7"/>
  <c r="AB31" i="7"/>
  <c r="AA31" i="7"/>
  <c r="Y31" i="7"/>
  <c r="W31" i="7"/>
  <c r="U31" i="7"/>
  <c r="T31" i="7"/>
  <c r="S31" i="7"/>
  <c r="R31" i="7"/>
  <c r="Q31" i="7"/>
  <c r="P31" i="7"/>
  <c r="O31" i="7"/>
  <c r="N31" i="7"/>
  <c r="M31" i="7"/>
  <c r="L31" i="7"/>
  <c r="K31" i="7"/>
  <c r="J31" i="7"/>
  <c r="I31" i="7"/>
  <c r="H31" i="7"/>
  <c r="A31" i="7"/>
  <c r="AD30" i="7"/>
  <c r="AC30" i="7"/>
  <c r="AB30" i="7"/>
  <c r="AA30" i="7"/>
  <c r="Y30" i="7"/>
  <c r="W30" i="7"/>
  <c r="U30" i="7"/>
  <c r="T30" i="7"/>
  <c r="S30" i="7"/>
  <c r="R30" i="7"/>
  <c r="Q30" i="7"/>
  <c r="P30" i="7"/>
  <c r="O30" i="7"/>
  <c r="N30" i="7"/>
  <c r="M30" i="7"/>
  <c r="L30" i="7"/>
  <c r="K30" i="7"/>
  <c r="J30" i="7"/>
  <c r="I30" i="7"/>
  <c r="H30" i="7"/>
  <c r="A30" i="7"/>
  <c r="AD29" i="7"/>
  <c r="AC29" i="7"/>
  <c r="AB29" i="7"/>
  <c r="AA29" i="7"/>
  <c r="Y29" i="7"/>
  <c r="W29" i="7"/>
  <c r="U29" i="7"/>
  <c r="T29" i="7"/>
  <c r="S29" i="7"/>
  <c r="R29" i="7"/>
  <c r="Q29" i="7"/>
  <c r="P29" i="7"/>
  <c r="O29" i="7"/>
  <c r="N29" i="7"/>
  <c r="M29" i="7"/>
  <c r="L29" i="7"/>
  <c r="K29" i="7"/>
  <c r="J29" i="7"/>
  <c r="I29" i="7"/>
  <c r="H29" i="7"/>
  <c r="A29" i="7"/>
  <c r="AD28" i="7"/>
  <c r="AC28" i="7"/>
  <c r="AB28" i="7"/>
  <c r="AA28" i="7"/>
  <c r="Y28" i="7"/>
  <c r="W28" i="7"/>
  <c r="U28" i="7"/>
  <c r="T28" i="7"/>
  <c r="S28" i="7"/>
  <c r="R28" i="7"/>
  <c r="Q28" i="7"/>
  <c r="P28" i="7"/>
  <c r="O28" i="7"/>
  <c r="N28" i="7"/>
  <c r="M28" i="7"/>
  <c r="L28" i="7"/>
  <c r="K28" i="7"/>
  <c r="J28" i="7"/>
  <c r="I28" i="7"/>
  <c r="H28" i="7"/>
  <c r="A28" i="7"/>
  <c r="AD27" i="7"/>
  <c r="AC27" i="7"/>
  <c r="AB27" i="7"/>
  <c r="AA27" i="7"/>
  <c r="Y27" i="7"/>
  <c r="W27" i="7"/>
  <c r="U27" i="7"/>
  <c r="T27" i="7"/>
  <c r="S27" i="7"/>
  <c r="R27" i="7"/>
  <c r="Q27" i="7"/>
  <c r="P27" i="7"/>
  <c r="O27" i="7"/>
  <c r="N27" i="7"/>
  <c r="M27" i="7"/>
  <c r="L27" i="7"/>
  <c r="K27" i="7"/>
  <c r="J27" i="7"/>
  <c r="I27" i="7"/>
  <c r="H27" i="7"/>
  <c r="A27" i="7"/>
  <c r="AD26" i="7"/>
  <c r="AC26" i="7"/>
  <c r="AB26" i="7"/>
  <c r="AA26" i="7"/>
  <c r="Y26" i="7"/>
  <c r="W26" i="7"/>
  <c r="U26" i="7"/>
  <c r="T26" i="7"/>
  <c r="S26" i="7"/>
  <c r="R26" i="7"/>
  <c r="Q26" i="7"/>
  <c r="P26" i="7"/>
  <c r="O26" i="7"/>
  <c r="N26" i="7"/>
  <c r="M26" i="7"/>
  <c r="L26" i="7"/>
  <c r="K26" i="7"/>
  <c r="J26" i="7"/>
  <c r="I26" i="7"/>
  <c r="H26" i="7"/>
  <c r="A26" i="7"/>
  <c r="AD25" i="7"/>
  <c r="AC25" i="7"/>
  <c r="AB25" i="7"/>
  <c r="AA25" i="7"/>
  <c r="Y25" i="7"/>
  <c r="W25" i="7"/>
  <c r="U25" i="7"/>
  <c r="T25" i="7"/>
  <c r="S25" i="7"/>
  <c r="R25" i="7"/>
  <c r="Q25" i="7"/>
  <c r="P25" i="7"/>
  <c r="O25" i="7"/>
  <c r="N25" i="7"/>
  <c r="M25" i="7"/>
  <c r="L25" i="7"/>
  <c r="K25" i="7"/>
  <c r="J25" i="7"/>
  <c r="I25" i="7"/>
  <c r="H25" i="7"/>
  <c r="A25" i="7"/>
  <c r="AD24" i="7"/>
  <c r="AC24" i="7"/>
  <c r="AB24" i="7"/>
  <c r="AA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Y22" i="7"/>
  <c r="W22" i="7"/>
  <c r="U22" i="7"/>
  <c r="T22" i="7"/>
  <c r="S22" i="7"/>
  <c r="R22" i="7"/>
  <c r="Q22" i="7"/>
  <c r="P22" i="7"/>
  <c r="O22" i="7"/>
  <c r="N22" i="7"/>
  <c r="M22" i="7"/>
  <c r="L22" i="7"/>
  <c r="K22" i="7"/>
  <c r="J22" i="7"/>
  <c r="I22" i="7"/>
  <c r="H22" i="7"/>
  <c r="A22" i="7"/>
  <c r="AD21" i="7"/>
  <c r="AC21" i="7"/>
  <c r="AB21" i="7"/>
  <c r="AA21" i="7"/>
  <c r="Y21" i="7"/>
  <c r="W21" i="7"/>
  <c r="U21" i="7"/>
  <c r="T21" i="7"/>
  <c r="S21" i="7"/>
  <c r="R21" i="7"/>
  <c r="Q21" i="7"/>
  <c r="P21" i="7"/>
  <c r="O21" i="7"/>
  <c r="N21" i="7"/>
  <c r="M21" i="7"/>
  <c r="L21" i="7"/>
  <c r="K21" i="7"/>
  <c r="J21" i="7"/>
  <c r="I21" i="7"/>
  <c r="H21" i="7"/>
  <c r="A21" i="7"/>
  <c r="AD20" i="7"/>
  <c r="AC20" i="7"/>
  <c r="AB20" i="7"/>
  <c r="AA20" i="7"/>
  <c r="Y20" i="7"/>
  <c r="W20" i="7"/>
  <c r="U20" i="7"/>
  <c r="T20" i="7"/>
  <c r="S20" i="7"/>
  <c r="R20" i="7"/>
  <c r="Q20" i="7"/>
  <c r="P20" i="7"/>
  <c r="O20" i="7"/>
  <c r="N20" i="7"/>
  <c r="M20" i="7"/>
  <c r="L20" i="7"/>
  <c r="K20" i="7"/>
  <c r="J20" i="7"/>
  <c r="I20" i="7"/>
  <c r="H20" i="7"/>
  <c r="A20" i="7"/>
  <c r="AD19" i="7"/>
  <c r="AC19" i="7"/>
  <c r="AB19" i="7"/>
  <c r="AA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S22" i="12" s="1"/>
  <c r="D1" i="6"/>
  <c r="X25" i="1" s="1"/>
  <c r="B4" i="5"/>
  <c r="B6" i="5"/>
  <c r="B7" i="5"/>
  <c r="B8" i="5"/>
  <c r="C1" i="4"/>
  <c r="B2" i="4"/>
  <c r="E2" i="4"/>
  <c r="B3" i="4"/>
  <c r="E3" i="4"/>
  <c r="B4" i="4"/>
  <c r="C4" i="4"/>
  <c r="D4" i="4"/>
  <c r="B5" i="4"/>
  <c r="C5" i="4"/>
  <c r="D5" i="4"/>
  <c r="D7" i="4"/>
  <c r="V15" i="1"/>
  <c r="S8" i="12" s="1"/>
  <c r="D8" i="4"/>
  <c r="V16" i="1"/>
  <c r="S9" i="12" s="1"/>
  <c r="F8" i="4"/>
  <c r="D9" i="4"/>
  <c r="V17" i="1"/>
  <c r="S10" i="12" s="1"/>
  <c r="F9" i="4"/>
  <c r="D10" i="4"/>
  <c r="V18" i="1"/>
  <c r="S11" i="12" s="1"/>
  <c r="F10" i="4"/>
  <c r="D11" i="4"/>
  <c r="V19" i="1"/>
  <c r="S12" i="12" s="1"/>
  <c r="F11" i="4"/>
  <c r="D12" i="4"/>
  <c r="V20" i="1"/>
  <c r="S13" i="12" s="1"/>
  <c r="F12" i="4"/>
  <c r="D13" i="4"/>
  <c r="V21" i="1"/>
  <c r="S14" i="12" s="1"/>
  <c r="F13" i="4"/>
  <c r="D14" i="4"/>
  <c r="V22" i="1"/>
  <c r="S15" i="12" s="1"/>
  <c r="F14" i="4"/>
  <c r="D15" i="4"/>
  <c r="V23" i="1"/>
  <c r="S16" i="12" s="1"/>
  <c r="F15" i="4"/>
  <c r="D16" i="4"/>
  <c r="V24" i="1"/>
  <c r="S17" i="12" s="1"/>
  <c r="F16" i="4"/>
  <c r="D17" i="4"/>
  <c r="V25" i="1"/>
  <c r="S18" i="12" s="1"/>
  <c r="F17" i="4"/>
  <c r="D18" i="4"/>
  <c r="V26" i="1"/>
  <c r="S19" i="12" s="1"/>
  <c r="F18" i="4"/>
  <c r="D19" i="4"/>
  <c r="V27" i="1"/>
  <c r="S20" i="12" s="1"/>
  <c r="F19" i="4"/>
  <c r="D20" i="4"/>
  <c r="V28" i="1"/>
  <c r="S21" i="12" s="1"/>
  <c r="F20" i="4"/>
  <c r="D22" i="4"/>
  <c r="V30" i="1"/>
  <c r="S23" i="12" s="1"/>
  <c r="F22" i="4"/>
  <c r="A1" i="3"/>
  <c r="B3" i="3"/>
  <c r="C5" i="3"/>
  <c r="G5" i="3"/>
  <c r="C6" i="3"/>
  <c r="E18" i="8" l="1"/>
  <c r="X26" i="7"/>
  <c r="V30" i="7"/>
  <c r="V23" i="7"/>
  <c r="E10" i="8"/>
  <c r="V28" i="7"/>
  <c r="E15" i="8"/>
  <c r="E11" i="8"/>
  <c r="V25" i="7"/>
  <c r="V21" i="7"/>
  <c r="E8" i="8"/>
  <c r="E17" i="8"/>
  <c r="V22" i="7"/>
  <c r="E9" i="8"/>
  <c r="E7" i="8"/>
  <c r="V14" i="1"/>
  <c r="V15" i="7" s="1"/>
  <c r="E22" i="8"/>
  <c r="V16" i="7"/>
  <c r="E20" i="8"/>
  <c r="V31" i="7"/>
  <c r="V29" i="7"/>
  <c r="E19" i="8"/>
  <c r="V27" i="7"/>
  <c r="X27" i="1"/>
  <c r="X14" i="1"/>
  <c r="X15" i="7" s="1"/>
  <c r="X20" i="1"/>
  <c r="X22" i="1"/>
  <c r="X18" i="1"/>
  <c r="X15" i="1"/>
  <c r="X16" i="7" s="1"/>
  <c r="X29" i="1"/>
  <c r="X21" i="1"/>
  <c r="X26" i="1"/>
  <c r="X19" i="1"/>
  <c r="X16" i="1"/>
  <c r="X24" i="1"/>
  <c r="X28" i="1"/>
  <c r="V18" i="7"/>
  <c r="X17" i="1"/>
  <c r="X23" i="1"/>
  <c r="X30" i="1"/>
  <c r="E21" i="8"/>
  <c r="V24" i="7"/>
  <c r="E13" i="8"/>
  <c r="V26" i="7"/>
  <c r="V19" i="7"/>
  <c r="E12" i="8"/>
  <c r="E17" i="4"/>
  <c r="V17" i="7"/>
  <c r="V20" i="7"/>
  <c r="E14" i="8"/>
  <c r="E16" i="8"/>
  <c r="X20" i="7" l="1"/>
  <c r="X31" i="7"/>
  <c r="X29" i="7"/>
  <c r="X27" i="7"/>
  <c r="X19" i="7"/>
  <c r="X28" i="7"/>
  <c r="X24" i="7"/>
  <c r="X25" i="7"/>
  <c r="X22" i="7"/>
  <c r="X23" i="7"/>
  <c r="X18" i="7"/>
  <c r="X17" i="7"/>
  <c r="X30" i="7"/>
  <c r="X21" i="7"/>
  <c r="E21" i="4"/>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5" authorId="0" shapeId="0" xr:uid="{00000000-0006-0000-01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<sst xmlns="http://schemas.openxmlformats.org/spreadsheetml/2006/main" count="230" uniqueCount="185">
  <si>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</si>
  <si>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</si>
  <si>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</si>
  <si>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</si>
  <si>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</si>
  <si>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</si>
  <si>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</si>
  <si>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</si>
  <si>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</si>
  <si>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</si>
  <si>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</si>
  <si>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</si>
  <si>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</si>
  <si>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</si>
  <si>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</si>
  <si>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</si>
  <si>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</si>
  <si>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</si>
  <si>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</si>
  <si>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</si>
  <si>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</si>
  <si>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</si>
  <si>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</si>
  <si>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</si>
  <si>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</si>
  <si>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</si>
  <si>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</si>
  <si>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</si>
  <si>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</si>
  <si>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</si>
  <si>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</si>
  <si>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</si>
  <si>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</si>
  <si>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</si>
  <si>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</si>
  <si>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</si>
  <si>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</si>
  <si>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</si>
  <si>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</si>
  <si>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</si>
  <si>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</si>
  <si>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</si>
  <si>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</si>
  <si>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</si>
  <si>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</si>
  <si>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</si>
  <si>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</si>
  <si>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</si>
  <si>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</si>
  <si>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</si>
  <si>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</si>
  <si>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</si>
  <si>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</si>
  <si>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</si>
  <si>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</si>
  <si>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</si>
  <si>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</si>
  <si>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</si>
  <si>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</si>
  <si>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</si>
  <si>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</si>
  <si>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</si>
  <si>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</si>
  <si>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</si>
  <si>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</si>
  <si>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</si>
  <si>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</si>
  <si>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</si>
  <si>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</si>
  <si>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</si>
  <si>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</si>
  <si>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</si>
  <si>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</si>
  <si>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</si>
  <si>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</si>
  <si>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</si>
  <si>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</si>
  <si>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</si>
  <si>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</si>
  <si>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</si>
  <si>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</si>
  <si>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</si>
  <si>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</si>
  <si>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</si>
  <si>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</si>
  <si>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</si>
  <si>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</si>
  <si>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</si>
  <si>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</si>
  <si>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</si>
  <si>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</si>
  <si>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</si>
  <si>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</si>
  <si>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</si>
  <si>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</si>
  <si>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</si>
  <si>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</si>
  <si>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</si>
  <si>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</si>
  <si>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</si>
  <si>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</si>
  <si>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</si>
  <si>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</si>
  <si>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</si>
  <si>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</si>
  <si>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</si>
  <si>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</si>
  <si>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</si>
  <si>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</si>
  <si>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</si>
  <si>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</si>
  <si>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</si>
  <si>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</si>
  <si>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</si>
  <si>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</si>
  <si>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</si>
  <si>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</si>
  <si>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</si>
  <si>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</si>
  <si>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</si>
  <si>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</si>
  <si>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</si>
  <si>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</si>
  <si>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</si>
  <si>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</si>
  <si>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</si>
  <si>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</si>
  <si>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</si>
  <si>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</si>
  <si>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</si>
  <si>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</si>
  <si>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</si>
  <si>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</si>
  <si>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</si>
  <si>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</si>
  <si>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</si>
  <si>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</si>
  <si>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</si>
  <si>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</si>
  <si>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</si>
  <si>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</si>
  <si>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</si>
  <si>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</si>
  <si>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</si>
  <si>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</si>
  <si>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</si>
  <si>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</si>
  <si>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</si>
  <si>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</si>
  <si>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</si>
  <si>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</si>
  <si>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</si>
  <si>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</si>
  <si>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</si>
  <si>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</si>
  <si>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</si>
  <si>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</si>
  <si>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</si>
  <si>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</si>
  <si>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</si>
  <si>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</si>
  <si>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</si>
  <si>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高校男子　・　高校女子</t>
    <rPh sb="0" eb="2">
      <t>コウコウ</t>
    </rPh>
    <rPh sb="2" eb="4">
      <t>ダンシ</t>
    </rPh>
    <rPh sb="7" eb="9">
      <t>コウコウ</t>
    </rPh>
    <rPh sb="9" eb="11">
      <t>ジョシ</t>
    </rPh>
    <phoneticPr fontId="15"/>
  </si>
  <si>
    <t>地区大会順位
地区・順位</t>
    <rPh sb="0" eb="2">
      <t>チク</t>
    </rPh>
    <rPh sb="2" eb="4">
      <t>タイカイ</t>
    </rPh>
    <rPh sb="4" eb="6">
      <t>ジュンイ</t>
    </rPh>
    <rPh sb="7" eb="9">
      <t>チク</t>
    </rPh>
    <rPh sb="10" eb="12">
      <t>ジュンイ</t>
    </rPh>
    <phoneticPr fontId="15"/>
  </si>
  <si>
    <t>県北・県南・いわき・会津</t>
    <rPh sb="0" eb="1">
      <t>ケン</t>
    </rPh>
    <rPh sb="1" eb="2">
      <t>キタ</t>
    </rPh>
    <rPh sb="3" eb="5">
      <t>ケンナン</t>
    </rPh>
    <rPh sb="10" eb="12">
      <t>アイヅ</t>
    </rPh>
    <phoneticPr fontId="15"/>
  </si>
  <si>
    <t>種別</t>
    <phoneticPr fontId="15"/>
  </si>
  <si>
    <t>第65回福島県高等学校体育大会ハンドボール競技</t>
    <rPh sb="0" eb="1">
      <t>ダイ</t>
    </rPh>
    <phoneticPr fontId="15"/>
  </si>
  <si>
    <t>順位については、順位が確定した場合のみ記入してください。</t>
    <rPh sb="0" eb="2">
      <t>ジュンイ</t>
    </rPh>
    <rPh sb="8" eb="10">
      <t>ジュンイ</t>
    </rPh>
    <rPh sb="11" eb="13">
      <t>カクテイ</t>
    </rPh>
    <rPh sb="15" eb="17">
      <t>バアイ</t>
    </rPh>
    <rPh sb="19" eb="21">
      <t>キニュウ</t>
    </rPh>
    <phoneticPr fontId="15"/>
  </si>
  <si>
    <r>
      <t>(例：</t>
    </r>
    <r>
      <rPr>
        <sz val="11"/>
        <color rgb="FF0070C0"/>
        <rFont val="ＭＳ ゴシック"/>
        <family val="3"/>
        <charset val="128"/>
      </rPr>
      <t>種別に性別が</t>
    </r>
    <r>
      <rPr>
        <sz val="11"/>
        <color rgb="FFFF0000"/>
        <rFont val="ＭＳ ゴシック"/>
        <family val="3"/>
        <charset val="128"/>
      </rPr>
      <t>入っている</t>
    </r>
    <r>
      <rPr>
        <sz val="11"/>
        <color rgb="FF0070C0"/>
        <rFont val="ＭＳ ゴシック"/>
        <family val="3"/>
        <charset val="128"/>
      </rPr>
      <t>大会場合</t>
    </r>
    <r>
      <rPr>
        <sz val="11"/>
        <rFont val="ＭＳ ゴシック"/>
        <family val="3"/>
        <charset val="128"/>
      </rPr>
      <t>)</t>
    </r>
    <rPh sb="1" eb="2">
      <t>レイ</t>
    </rPh>
    <rPh sb="3" eb="5">
      <t>シュベツ</t>
    </rPh>
    <rPh sb="6" eb="8">
      <t>セイベツ</t>
    </rPh>
    <rPh sb="9" eb="10">
      <t>ハイ</t>
    </rPh>
    <rPh sb="14" eb="16">
      <t>タイカイ</t>
    </rPh>
    <rPh sb="16" eb="18">
      <t>バアイ</t>
    </rPh>
    <phoneticPr fontId="15"/>
  </si>
  <si>
    <t>様</t>
    <rPh sb="0" eb="1">
      <t>サマ</t>
    </rPh>
    <phoneticPr fontId="15"/>
  </si>
  <si>
    <t>写真貼付枠です。</t>
    <rPh sb="0" eb="2">
      <t>シャシン</t>
    </rPh>
    <rPh sb="2" eb="5">
      <t>ハリツケワク</t>
    </rPh>
    <phoneticPr fontId="15"/>
  </si>
  <si>
    <t>画像のデータが大きくて送信できない場合は、写真の解像度を下げてください。</t>
    <rPh sb="0" eb="2">
      <t>ガゾウ</t>
    </rPh>
    <rPh sb="7" eb="8">
      <t>オオ</t>
    </rPh>
    <rPh sb="11" eb="13">
      <t>ソウシン</t>
    </rPh>
    <rPh sb="17" eb="19">
      <t>バアイ</t>
    </rPh>
    <rPh sb="21" eb="23">
      <t>シャシン</t>
    </rPh>
    <rPh sb="24" eb="27">
      <t>カイゾウド</t>
    </rPh>
    <rPh sb="28" eb="29">
      <t>サ</t>
    </rPh>
    <phoneticPr fontId="15"/>
  </si>
  <si>
    <t>このシートを印刷すると写真の大きさが枠をはみ出すこともありますが、そのまま送信してください。</t>
    <rPh sb="6" eb="8">
      <t>インサツ</t>
    </rPh>
    <rPh sb="11" eb="13">
      <t>シャシン</t>
    </rPh>
    <rPh sb="14" eb="15">
      <t>オオ</t>
    </rPh>
    <rPh sb="18" eb="19">
      <t>ワク</t>
    </rPh>
    <rPh sb="22" eb="23">
      <t>ダ</t>
    </rPh>
    <rPh sb="37" eb="39">
      <t>ソウシン</t>
    </rPh>
    <phoneticPr fontId="15"/>
  </si>
  <si>
    <t>1ページに3チームをこのシートのようにレイアウトする予定です。</t>
    <rPh sb="26" eb="28">
      <t>ヨテイ</t>
    </rPh>
    <phoneticPr fontId="15"/>
  </si>
  <si>
    <t>この枠に合せて写真を貼り付けて申込みください。</t>
    <rPh sb="2" eb="3">
      <t>ワク</t>
    </rPh>
    <rPh sb="4" eb="5">
      <t>アワ</t>
    </rPh>
    <rPh sb="7" eb="9">
      <t>シャシン</t>
    </rPh>
    <rPh sb="10" eb="11">
      <t>ハ</t>
    </rPh>
    <rPh sb="12" eb="13">
      <t>ツ</t>
    </rPh>
    <rPh sb="15" eb="17">
      <t>モウシコミ</t>
    </rPh>
    <phoneticPr fontId="15"/>
  </si>
  <si>
    <t>また、下の例示した画像も削除していただいて構いません。</t>
    <rPh sb="3" eb="4">
      <t>シタ</t>
    </rPh>
    <rPh sb="5" eb="7">
      <t>レイジ</t>
    </rPh>
    <rPh sb="9" eb="11">
      <t>ガゾウ</t>
    </rPh>
    <rPh sb="12" eb="14">
      <t>サクジョ</t>
    </rPh>
    <rPh sb="21" eb="22">
      <t>カマ</t>
    </rPh>
    <phoneticPr fontId="15"/>
  </si>
  <si>
    <t>主催者</t>
    <rPh sb="0" eb="3">
      <t>シュサイシャ</t>
    </rPh>
    <phoneticPr fontId="15"/>
  </si>
  <si>
    <t>福島県高等学校体育連盟ハンドボール専門部</t>
    <phoneticPr fontId="15"/>
  </si>
  <si>
    <t>別紙にて貼り付け例を示しますので、参考にして貼り付けてください。</t>
    <rPh sb="0" eb="2">
      <t>ベッシ</t>
    </rPh>
    <rPh sb="4" eb="5">
      <t>ハ</t>
    </rPh>
    <rPh sb="6" eb="7">
      <t>ツ</t>
    </rPh>
    <rPh sb="8" eb="9">
      <t>レイ</t>
    </rPh>
    <rPh sb="10" eb="11">
      <t>シメ</t>
    </rPh>
    <rPh sb="17" eb="19">
      <t>サンコウ</t>
    </rPh>
    <rPh sb="22" eb="23">
      <t>ハ</t>
    </rPh>
    <rPh sb="24" eb="25">
      <t>ツ</t>
    </rPh>
    <phoneticPr fontId="15"/>
  </si>
  <si>
    <t>出身中学</t>
    <rPh sb="0" eb="2">
      <t>シュッシン</t>
    </rPh>
    <rPh sb="2" eb="4">
      <t>チュウガク</t>
    </rPh>
    <phoneticPr fontId="15"/>
  </si>
  <si>
    <r>
      <rPr>
        <sz val="11"/>
        <color indexed="30"/>
        <rFont val="ＭＳ ゴシック"/>
        <family val="3"/>
        <charset val="128"/>
      </rPr>
      <t>2019参加申込【県高総体】(種別・性別)(チーム名)</t>
    </r>
    <r>
      <rPr>
        <sz val="11"/>
        <rFont val="ＭＳ ゴシック"/>
        <family val="3"/>
        <charset val="128"/>
      </rPr>
      <t>.xls</t>
    </r>
    <rPh sb="4" eb="6">
      <t>サンカ</t>
    </rPh>
    <rPh sb="9" eb="10">
      <t>ケン</t>
    </rPh>
    <rPh sb="10" eb="11">
      <t>ダカ</t>
    </rPh>
    <rPh sb="11" eb="13">
      <t>ソウタイ</t>
    </rPh>
    <phoneticPr fontId="15"/>
  </si>
  <si>
    <t>2019参加申込【県高総体】(高校女子)(須賀川).xls</t>
    <rPh sb="9" eb="10">
      <t>ケン</t>
    </rPh>
    <rPh sb="10" eb="11">
      <t>ダカ</t>
    </rPh>
    <rPh sb="11" eb="13">
      <t>ソウタイ</t>
    </rPh>
    <rPh sb="15" eb="17">
      <t>コウコウ</t>
    </rPh>
    <rPh sb="17" eb="19">
      <t>ジョシ</t>
    </rPh>
    <rPh sb="21" eb="24">
      <t>スカガワ</t>
    </rPh>
    <phoneticPr fontId="15"/>
  </si>
  <si>
    <t>E-mail 　　　　 omata.hiroyuki@fcs.ed.jp</t>
    <phoneticPr fontId="15"/>
  </si>
  <si>
    <t>※提出先　　福島県高体連ハンドボール専門部委員長　　川俣高等学校　小俣　宏之　宛</t>
    <rPh sb="26" eb="28">
      <t>カワマタ</t>
    </rPh>
    <rPh sb="39" eb="40">
      <t>ア</t>
    </rPh>
    <phoneticPr fontId="15"/>
  </si>
  <si>
    <t>　　　2019年　　　　月　　　　日</t>
    <rPh sb="7" eb="8">
      <t>トシ</t>
    </rPh>
    <rPh sb="12" eb="13">
      <t>ツキ</t>
    </rPh>
    <rPh sb="17" eb="18">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</si>
</sst>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7">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color indexed="81"/>
      <name val="ＭＳ Ｐゴシック"/>
      <family val="3"/>
      <charset val="128"/>
    </font>
    <font>
      <sz val="11"/>
      <color rgb="FF0070C0"/>
      <name val="ＭＳ 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9" tint="0.39997558519241921"/>
        <bgColor indexed="64"/>
      </patternFill>
    </fill>
  </fills>
  <borders count="130">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alignment vertical="center"/>
    </xf>
    <xf numFmtId="0" fontId="1" fillId="0" borderId="0"/>
  </cellStyleXfs>
  <cellXfs count="469">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30" fillId="0" borderId="0" xfId="3" applyFont="1" applyAlignment="1">
      <alignment vertical="center"/>
    </xf>
    <xf numFmtId="0" fontId="31" fillId="0" borderId="0" xfId="3" applyFont="1" applyAlignment="1">
      <alignment vertical="center"/>
    </xf>
    <xf numFmtId="0" fontId="1" fillId="0" borderId="0" xfId="3"/>
    <xf numFmtId="0" fontId="1" fillId="0" borderId="33" xfId="3" applyBorder="1"/>
    <xf numFmtId="0" fontId="31" fillId="0" borderId="115" xfId="3" applyFont="1" applyBorder="1" applyAlignment="1">
      <alignment vertical="center"/>
    </xf>
    <xf numFmtId="0" fontId="31" fillId="0" borderId="116" xfId="3" applyFont="1" applyBorder="1" applyAlignment="1">
      <alignment vertical="center"/>
    </xf>
    <xf numFmtId="0" fontId="31" fillId="0" borderId="0" xfId="3" applyFont="1" applyBorder="1" applyAlignment="1">
      <alignment vertical="center"/>
    </xf>
    <xf numFmtId="0" fontId="31" fillId="0" borderId="0" xfId="3" applyFont="1" applyBorder="1" applyAlignment="1">
      <alignment horizontal="center" vertical="center"/>
    </xf>
    <xf numFmtId="0" fontId="31" fillId="0" borderId="11" xfId="3" applyFont="1" applyBorder="1" applyAlignment="1">
      <alignment horizontal="center" vertical="center"/>
    </xf>
    <xf numFmtId="0" fontId="31" fillId="0" borderId="0" xfId="3" applyFont="1" applyBorder="1" applyAlignment="1">
      <alignment horizontal="right" vertical="center"/>
    </xf>
    <xf numFmtId="49" fontId="31" fillId="0" borderId="0" xfId="3" applyNumberFormat="1" applyFont="1" applyBorder="1" applyAlignment="1">
      <alignment vertical="center"/>
    </xf>
    <xf numFmtId="49" fontId="31" fillId="0" borderId="0" xfId="3" applyNumberFormat="1" applyFont="1" applyBorder="1" applyAlignment="1">
      <alignment horizontal="left" vertical="center"/>
    </xf>
    <xf numFmtId="49" fontId="31" fillId="0" borderId="0" xfId="3" applyNumberFormat="1" applyFont="1" applyBorder="1" applyAlignment="1">
      <alignment horizontal="center" vertical="center"/>
    </xf>
    <xf numFmtId="0" fontId="31" fillId="0" borderId="0" xfId="3" applyFont="1" applyAlignment="1">
      <alignment horizontal="right" vertical="center"/>
    </xf>
    <xf numFmtId="0" fontId="31" fillId="0" borderId="119" xfId="3" applyFont="1" applyBorder="1" applyAlignment="1">
      <alignment vertical="center"/>
    </xf>
    <xf numFmtId="0" fontId="34" fillId="0" borderId="119" xfId="3" applyFont="1" applyBorder="1" applyAlignment="1">
      <alignment horizontal="right" vertical="center"/>
    </xf>
    <xf numFmtId="49" fontId="31" fillId="0" borderId="0" xfId="3" applyNumberFormat="1" applyFont="1" applyAlignment="1">
      <alignment vertical="center"/>
    </xf>
    <xf numFmtId="0" fontId="31" fillId="0" borderId="119" xfId="3" applyFont="1" applyBorder="1" applyAlignment="1">
      <alignment horizontal="right" vertical="center"/>
    </xf>
    <xf numFmtId="0" fontId="4" fillId="8" borderId="29" xfId="1" applyFont="1" applyFill="1" applyBorder="1" applyAlignment="1">
      <alignment vertical="center"/>
    </xf>
    <xf numFmtId="0" fontId="4" fillId="0" borderId="39" xfId="1" applyFont="1" applyFill="1" applyBorder="1" applyAlignment="1">
      <alignment vertical="center"/>
    </xf>
    <xf numFmtId="0" fontId="4" fillId="0" borderId="29" xfId="1" applyFont="1" applyFill="1" applyBorder="1" applyAlignment="1">
      <alignment vertical="center"/>
    </xf>
    <xf numFmtId="0" fontId="14" fillId="0" borderId="0" xfId="1" applyFont="1" applyBorder="1" applyAlignment="1">
      <alignment horizontal="left" vertical="center"/>
    </xf>
    <xf numFmtId="0" fontId="8" fillId="0" borderId="1" xfId="1" applyFont="1" applyBorder="1" applyAlignment="1">
      <alignment horizontal="center" vertical="center"/>
    </xf>
    <xf numFmtId="0" fontId="8" fillId="0" borderId="8" xfId="1" applyFont="1" applyBorder="1" applyAlignment="1">
      <alignment horizontal="center" vertical="center"/>
    </xf>
    <xf numFmtId="0" fontId="8" fillId="0" borderId="1" xfId="1" applyFont="1" applyBorder="1" applyAlignment="1">
      <alignment horizontal="center" vertical="center" shrinkToFit="1"/>
    </xf>
    <xf numFmtId="0" fontId="8" fillId="0" borderId="124" xfId="1" applyFont="1" applyBorder="1"/>
    <xf numFmtId="0" fontId="8" fillId="0" borderId="51" xfId="1" applyFont="1" applyBorder="1"/>
    <xf numFmtId="0" fontId="8" fillId="0" borderId="125" xfId="1" applyFont="1" applyBorder="1"/>
    <xf numFmtId="0" fontId="8" fillId="0" borderId="126" xfId="1" applyFont="1" applyBorder="1"/>
    <xf numFmtId="0" fontId="8" fillId="0" borderId="127" xfId="1" applyFont="1" applyBorder="1"/>
    <xf numFmtId="0" fontId="8" fillId="0" borderId="128" xfId="1" applyFont="1" applyBorder="1"/>
    <xf numFmtId="0" fontId="8" fillId="0" borderId="119" xfId="1" applyFont="1" applyBorder="1"/>
    <xf numFmtId="0" fontId="8" fillId="0" borderId="129" xfId="1" applyFont="1" applyBorder="1"/>
    <xf numFmtId="0" fontId="0" fillId="0" borderId="0" xfId="1" applyFont="1" applyBorder="1"/>
    <xf numFmtId="0" fontId="0" fillId="0" borderId="0" xfId="1" applyFont="1"/>
    <xf numFmtId="0" fontId="4" fillId="0" borderId="0" xfId="1" applyNumberFormat="1" applyFont="1" applyBorder="1" applyAlignment="1">
      <alignment horizontal="left" vertical="center"/>
    </xf>
    <xf numFmtId="0" fontId="2" fillId="10" borderId="0" xfId="1" applyFont="1" applyFill="1"/>
    <xf numFmtId="0" fontId="2" fillId="10" borderId="0" xfId="1" quotePrefix="1" applyFont="1" applyFill="1" applyAlignment="1">
      <alignment vertical="center"/>
    </xf>
    <xf numFmtId="0" fontId="2" fillId="10" borderId="0" xfId="1" applyFont="1" applyFill="1" applyAlignment="1">
      <alignment horizontal="center" vertical="center"/>
    </xf>
    <xf numFmtId="0" fontId="2" fillId="0" borderId="11" xfId="1" applyFont="1" applyFill="1" applyBorder="1" applyAlignment="1">
      <alignment horizontal="center" vertical="center"/>
    </xf>
    <xf numFmtId="0" fontId="30" fillId="0" borderId="33" xfId="3" applyFont="1" applyBorder="1" applyAlignment="1">
      <alignment vertical="center"/>
    </xf>
    <xf numFmtId="0" fontId="17" fillId="8" borderId="8" xfId="1" applyFont="1" applyFill="1" applyBorder="1" applyAlignment="1">
      <alignment horizontal="center" vertical="center" wrapText="1"/>
    </xf>
    <xf numFmtId="0" fontId="17" fillId="8" borderId="2" xfId="1" applyFont="1" applyFill="1" applyBorder="1" applyAlignment="1">
      <alignment horizontal="center" vertical="center" wrapText="1"/>
    </xf>
    <xf numFmtId="0" fontId="17" fillId="8" borderId="121" xfId="1" applyFont="1" applyFill="1" applyBorder="1" applyAlignment="1">
      <alignment horizontal="center" vertical="center" wrapText="1"/>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11"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4" borderId="11" xfId="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49" fontId="4" fillId="6" borderId="50" xfId="1" applyNumberFormat="1" applyFont="1" applyFill="1" applyBorder="1" applyAlignment="1">
      <alignment horizontal="left" vertical="center" wrapText="1"/>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2" fillId="6" borderId="0" xfId="1" applyFont="1" applyFill="1" applyAlignment="1">
      <alignment horizontal="center" vertical="center"/>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29" fillId="6" borderId="8" xfId="1" applyFont="1" applyFill="1" applyBorder="1" applyAlignment="1">
      <alignment horizontal="center" vertical="center" wrapText="1"/>
    </xf>
    <xf numFmtId="0" fontId="29" fillId="6" borderId="2" xfId="1" applyFont="1" applyFill="1" applyBorder="1" applyAlignment="1">
      <alignment horizontal="center" vertical="center" wrapText="1"/>
    </xf>
    <xf numFmtId="0" fontId="29" fillId="6" borderId="120" xfId="1" applyFont="1" applyFill="1" applyBorder="1" applyAlignment="1">
      <alignment horizontal="center" vertical="center" wrapText="1"/>
    </xf>
    <xf numFmtId="0" fontId="29" fillId="6" borderId="60" xfId="1" applyFont="1" applyFill="1" applyBorder="1" applyAlignment="1">
      <alignment horizontal="center" vertical="center" wrapText="1"/>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4" xfId="1" applyFont="1" applyBorder="1" applyAlignment="1">
      <alignment horizontal="center" vertical="center"/>
    </xf>
    <xf numFmtId="0" fontId="4" fillId="6" borderId="55" xfId="1" applyFont="1" applyFill="1" applyBorder="1" applyAlignment="1">
      <alignment horizontal="center" vertical="center"/>
    </xf>
    <xf numFmtId="0" fontId="4" fillId="0" borderId="8" xfId="1" applyFont="1" applyBorder="1" applyAlignment="1">
      <alignment horizontal="center" vertical="center" shrinkToFit="1"/>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4" fillId="0" borderId="49" xfId="1" applyFont="1" applyBorder="1" applyAlignment="1">
      <alignment horizontal="center" vertical="center"/>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3" borderId="63"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64"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3" borderId="56" xfId="1" applyFont="1" applyFill="1" applyBorder="1" applyAlignment="1">
      <alignment horizontal="center" vertical="center"/>
    </xf>
    <xf numFmtId="0" fontId="4" fillId="6" borderId="57" xfId="1" applyFont="1" applyFill="1" applyBorder="1" applyAlignment="1">
      <alignment horizontal="center" vertical="center"/>
    </xf>
    <xf numFmtId="0" fontId="4" fillId="6" borderId="58" xfId="1" applyFont="1" applyFill="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7"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76"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17" fillId="0" borderId="8"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121" xfId="1" applyFont="1" applyFill="1" applyBorder="1" applyAlignment="1">
      <alignment horizontal="center" vertical="center" wrapText="1"/>
    </xf>
    <xf numFmtId="0" fontId="4" fillId="0" borderId="78" xfId="1" applyFont="1" applyFill="1" applyBorder="1" applyAlignment="1">
      <alignment horizontal="center" vertical="center"/>
    </xf>
    <xf numFmtId="0" fontId="4" fillId="0" borderId="53"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29" fillId="0" borderId="83" xfId="1" applyFont="1" applyFill="1" applyBorder="1" applyAlignment="1">
      <alignment horizontal="center" vertical="center" wrapText="1"/>
    </xf>
    <xf numFmtId="0" fontId="29" fillId="0" borderId="84"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29" fillId="0" borderId="123" xfId="1" applyFont="1" applyFill="1" applyBorder="1" applyAlignment="1">
      <alignment horizontal="center" vertical="center" wrapText="1"/>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122"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0" fontId="4" fillId="0" borderId="3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08" xfId="1" applyFont="1" applyFill="1" applyBorder="1" applyAlignment="1">
      <alignment horizontal="center" vertical="center"/>
    </xf>
    <xf numFmtId="0" fontId="4" fillId="0" borderId="0" xfId="1" applyFont="1" applyFill="1" applyBorder="1" applyAlignment="1">
      <alignment horizontal="center" vertical="center"/>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0" xfId="1" applyFont="1" applyFill="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0" fontId="8" fillId="0" borderId="19" xfId="1" applyFont="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60" xfId="1" applyFont="1" applyBorder="1" applyAlignment="1">
      <alignment horizontal="center" vertical="center"/>
    </xf>
    <xf numFmtId="0" fontId="8" fillId="0" borderId="10" xfId="1" applyFont="1" applyBorder="1" applyAlignment="1">
      <alignment horizontal="center" vertical="center"/>
    </xf>
    <xf numFmtId="0" fontId="8" fillId="0" borderId="63" xfId="1" applyFont="1" applyBorder="1" applyAlignment="1">
      <alignment horizontal="center" vertical="center"/>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1" fillId="0" borderId="0" xfId="3" applyFont="1" applyAlignment="1">
      <alignment horizontal="right" vertical="center"/>
    </xf>
    <xf numFmtId="0" fontId="31" fillId="0" borderId="29" xfId="3" applyFont="1" applyBorder="1" applyAlignment="1">
      <alignment horizontal="left" vertical="center"/>
    </xf>
    <xf numFmtId="0" fontId="31" fillId="0" borderId="38" xfId="3" applyFont="1" applyBorder="1" applyAlignment="1">
      <alignment horizontal="left" vertical="center"/>
    </xf>
    <xf numFmtId="0" fontId="31" fillId="0" borderId="117" xfId="3" applyFont="1" applyBorder="1" applyAlignment="1">
      <alignment horizontal="left" vertical="center"/>
    </xf>
    <xf numFmtId="0" fontId="31" fillId="0" borderId="118" xfId="3" applyFont="1" applyBorder="1" applyAlignment="1">
      <alignment horizontal="left" vertical="center"/>
    </xf>
    <xf numFmtId="0" fontId="31" fillId="0" borderId="39" xfId="3" applyFont="1" applyBorder="1" applyAlignment="1">
      <alignment horizontal="left" vertical="center"/>
    </xf>
    <xf numFmtId="0" fontId="30" fillId="0" borderId="0" xfId="3" applyFont="1" applyBorder="1" applyAlignment="1">
      <alignment horizontal="left" vertical="center"/>
    </xf>
    <xf numFmtId="0" fontId="30" fillId="0" borderId="35"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3" fillId="0" borderId="0" xfId="3" applyNumberFormat="1" applyFont="1" applyBorder="1" applyAlignment="1">
      <alignment horizontal="center" vertical="center" wrapText="1"/>
    </xf>
    <xf numFmtId="0" fontId="10" fillId="0" borderId="0" xfId="3" applyFont="1" applyAlignment="1">
      <alignment horizontal="center" vertical="center"/>
    </xf>
    <xf numFmtId="0" fontId="31" fillId="0" borderId="29" xfId="3" applyFont="1" applyBorder="1" applyAlignment="1">
      <alignment horizontal="center" vertical="center"/>
    </xf>
    <xf numFmtId="0" fontId="31" fillId="0" borderId="38" xfId="3" applyFont="1" applyBorder="1" applyAlignment="1">
      <alignment horizontal="center" vertical="center"/>
    </xf>
    <xf numFmtId="0" fontId="31" fillId="0" borderId="39" xfId="3" applyFont="1" applyBorder="1" applyAlignment="1">
      <alignment horizontal="center" vertical="center"/>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tabSelected="1" workbookViewId="0">
      <selection activeCell="AH34" sqref="AH34"/>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50" t="s">
        <v>166</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row>
    <row r="2" spans="1:35" ht="21">
      <c r="A2" s="252" t="s">
        <v>0</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5" ht="6" customHeight="1"/>
    <row r="4" spans="1:35" ht="27" customHeight="1">
      <c r="A4" s="253" t="s">
        <v>1</v>
      </c>
      <c r="B4" s="253"/>
      <c r="C4" s="253"/>
      <c r="D4" s="253"/>
      <c r="E4" s="254"/>
      <c r="F4" s="254"/>
      <c r="G4" s="254"/>
      <c r="H4" s="254"/>
      <c r="I4" s="254"/>
      <c r="J4" s="254"/>
      <c r="K4" s="254"/>
      <c r="L4" s="254"/>
      <c r="M4" s="254"/>
      <c r="N4" s="254"/>
      <c r="O4" s="214" t="s">
        <v>114</v>
      </c>
      <c r="P4" s="214"/>
      <c r="Q4" s="214"/>
      <c r="R4" s="215"/>
      <c r="S4" s="216" t="s">
        <v>162</v>
      </c>
      <c r="T4" s="217"/>
      <c r="U4" s="217"/>
      <c r="V4" s="217"/>
      <c r="W4" s="217"/>
      <c r="X4" s="217"/>
      <c r="Y4" s="218"/>
      <c r="Z4" s="219"/>
      <c r="AA4" s="251" t="s">
        <v>2</v>
      </c>
      <c r="AB4" s="251"/>
      <c r="AC4" s="251"/>
      <c r="AD4" s="251"/>
      <c r="AG4" s="106" t="str">
        <f>LEFT(O4,2)</f>
        <v>種別</v>
      </c>
    </row>
    <row r="5" spans="1:35" ht="27" customHeight="1">
      <c r="A5" s="258" t="s">
        <v>135</v>
      </c>
      <c r="B5" s="259"/>
      <c r="C5" s="259"/>
      <c r="D5" s="259"/>
      <c r="E5" s="260"/>
      <c r="F5" s="260"/>
      <c r="G5" s="260"/>
      <c r="H5" s="260"/>
      <c r="I5" s="260"/>
      <c r="J5" s="260"/>
      <c r="K5" s="260"/>
      <c r="L5" s="260"/>
      <c r="M5" s="260"/>
      <c r="N5" s="260"/>
      <c r="O5" s="214" t="s">
        <v>163</v>
      </c>
      <c r="P5" s="273"/>
      <c r="Q5" s="273"/>
      <c r="R5" s="274"/>
      <c r="S5" s="183" t="s">
        <v>164</v>
      </c>
      <c r="T5" s="184"/>
      <c r="U5" s="184"/>
      <c r="V5" s="184"/>
      <c r="W5" s="184"/>
      <c r="X5" s="185"/>
      <c r="Y5" s="160"/>
      <c r="Z5" s="161" t="s">
        <v>115</v>
      </c>
      <c r="AA5" s="272" t="s">
        <v>133</v>
      </c>
      <c r="AB5" s="272"/>
      <c r="AC5" s="272"/>
      <c r="AD5" s="272"/>
      <c r="AF5" s="98" t="s">
        <v>116</v>
      </c>
      <c r="AG5" s="279" t="s">
        <v>167</v>
      </c>
      <c r="AH5" s="279"/>
      <c r="AI5" s="279"/>
    </row>
    <row r="6" spans="1:35" ht="18.75" customHeight="1">
      <c r="A6" s="270" t="s">
        <v>4</v>
      </c>
      <c r="B6" s="270"/>
      <c r="C6" s="270"/>
      <c r="D6" s="270"/>
      <c r="E6" s="276"/>
      <c r="F6" s="276"/>
      <c r="G6" s="276"/>
      <c r="H6" s="276"/>
      <c r="I6" s="261"/>
      <c r="J6" s="261"/>
      <c r="K6" s="261"/>
      <c r="L6" s="261"/>
      <c r="M6" s="263"/>
      <c r="N6" s="263"/>
      <c r="O6" s="251" t="s">
        <v>5</v>
      </c>
      <c r="P6" s="251"/>
      <c r="Q6" s="251"/>
      <c r="R6" s="251"/>
      <c r="S6" s="278" t="s">
        <v>6</v>
      </c>
      <c r="T6" s="278"/>
      <c r="U6" s="278"/>
      <c r="V6" s="278"/>
      <c r="W6" s="278" t="s">
        <v>7</v>
      </c>
      <c r="X6" s="278"/>
      <c r="Y6" s="278"/>
      <c r="Z6" s="278"/>
      <c r="AA6" s="284" t="s">
        <v>8</v>
      </c>
      <c r="AB6" s="284"/>
      <c r="AC6" s="284"/>
      <c r="AD6" s="284"/>
    </row>
    <row r="7" spans="1:35" ht="18.75" customHeight="1">
      <c r="A7" s="222" t="s">
        <v>128</v>
      </c>
      <c r="B7" s="222"/>
      <c r="C7" s="222"/>
      <c r="D7" s="222"/>
      <c r="E7" s="277"/>
      <c r="F7" s="277"/>
      <c r="G7" s="277"/>
      <c r="H7" s="277"/>
      <c r="I7" s="262"/>
      <c r="J7" s="262"/>
      <c r="K7" s="262"/>
      <c r="L7" s="262"/>
      <c r="M7" s="264"/>
      <c r="N7" s="264"/>
      <c r="O7" s="271" t="s">
        <v>9</v>
      </c>
      <c r="P7" s="271"/>
      <c r="Q7" s="271"/>
      <c r="R7" s="271"/>
      <c r="S7" s="223"/>
      <c r="T7" s="223"/>
      <c r="U7" s="223"/>
      <c r="V7" s="223"/>
      <c r="W7" s="223"/>
      <c r="X7" s="223"/>
      <c r="Y7" s="223"/>
      <c r="Z7" s="223"/>
      <c r="AA7" s="288"/>
      <c r="AB7" s="288"/>
      <c r="AC7" s="288"/>
      <c r="AD7" s="288"/>
    </row>
    <row r="8" spans="1:35" ht="18.75" customHeight="1">
      <c r="A8" s="224" t="s">
        <v>10</v>
      </c>
      <c r="B8" s="224"/>
      <c r="C8" s="224"/>
      <c r="D8" s="224"/>
      <c r="E8" s="293"/>
      <c r="F8" s="294"/>
      <c r="G8" s="294"/>
      <c r="H8" s="294"/>
      <c r="I8" s="294"/>
      <c r="J8" s="294"/>
      <c r="K8" s="294"/>
      <c r="L8" s="294"/>
      <c r="M8" s="294"/>
      <c r="N8" s="295"/>
      <c r="O8" s="222" t="s">
        <v>11</v>
      </c>
      <c r="P8" s="222"/>
      <c r="Q8" s="222"/>
      <c r="R8" s="222"/>
      <c r="S8" s="289"/>
      <c r="T8" s="289"/>
      <c r="U8" s="289"/>
      <c r="V8" s="289"/>
      <c r="W8" s="290"/>
      <c r="X8" s="290"/>
      <c r="Y8" s="290"/>
      <c r="Z8" s="290"/>
      <c r="AA8" s="275"/>
      <c r="AB8" s="275"/>
      <c r="AC8" s="275"/>
      <c r="AD8" s="275"/>
    </row>
    <row r="9" spans="1:35" ht="22.5" customHeight="1">
      <c r="A9" s="236" t="s">
        <v>12</v>
      </c>
      <c r="B9" s="236"/>
      <c r="C9" s="236"/>
      <c r="D9" s="236"/>
      <c r="E9" s="230"/>
      <c r="F9" s="231"/>
      <c r="G9" s="231"/>
      <c r="H9" s="231"/>
      <c r="I9" s="231"/>
      <c r="J9" s="231"/>
      <c r="K9" s="231"/>
      <c r="L9" s="231"/>
      <c r="M9" s="231"/>
      <c r="N9" s="232"/>
      <c r="O9" s="236" t="s">
        <v>13</v>
      </c>
      <c r="P9" s="236"/>
      <c r="Q9" s="236"/>
      <c r="R9" s="236"/>
      <c r="S9" s="247"/>
      <c r="T9" s="248"/>
      <c r="U9" s="248"/>
      <c r="V9" s="248"/>
      <c r="W9" s="248"/>
      <c r="X9" s="248"/>
      <c r="Y9" s="248"/>
      <c r="Z9" s="248"/>
      <c r="AA9" s="248"/>
      <c r="AB9" s="248"/>
      <c r="AC9" s="248"/>
      <c r="AD9" s="249"/>
      <c r="AF9" s="280" t="s">
        <v>100</v>
      </c>
      <c r="AG9" s="280"/>
      <c r="AH9" s="280"/>
      <c r="AI9" s="280"/>
    </row>
    <row r="10" spans="1:35" ht="22.5" customHeight="1">
      <c r="A10" s="220" t="s">
        <v>117</v>
      </c>
      <c r="B10" s="220"/>
      <c r="C10" s="220"/>
      <c r="D10" s="220"/>
      <c r="E10" s="233"/>
      <c r="F10" s="234"/>
      <c r="G10" s="234"/>
      <c r="H10" s="234"/>
      <c r="I10" s="234"/>
      <c r="J10" s="234"/>
      <c r="K10" s="234"/>
      <c r="L10" s="234"/>
      <c r="M10" s="234"/>
      <c r="N10" s="235"/>
      <c r="O10" s="220" t="s">
        <v>117</v>
      </c>
      <c r="P10" s="220"/>
      <c r="Q10" s="220"/>
      <c r="R10" s="220"/>
      <c r="S10" s="241"/>
      <c r="T10" s="242"/>
      <c r="U10" s="242"/>
      <c r="V10" s="242"/>
      <c r="W10" s="242"/>
      <c r="X10" s="242"/>
      <c r="Y10" s="242"/>
      <c r="Z10" s="242"/>
      <c r="AA10" s="242"/>
      <c r="AB10" s="242"/>
      <c r="AC10" s="242"/>
      <c r="AD10" s="243"/>
      <c r="AF10" s="281" t="s">
        <v>103</v>
      </c>
      <c r="AG10" s="281"/>
      <c r="AH10" s="281"/>
      <c r="AI10" s="281"/>
    </row>
    <row r="11" spans="1:35" ht="22.5" customHeight="1">
      <c r="A11" s="236" t="s">
        <v>14</v>
      </c>
      <c r="B11" s="236"/>
      <c r="C11" s="236"/>
      <c r="D11" s="236"/>
      <c r="E11" s="247"/>
      <c r="F11" s="248"/>
      <c r="G11" s="248"/>
      <c r="H11" s="248"/>
      <c r="I11" s="248"/>
      <c r="J11" s="248"/>
      <c r="K11" s="248"/>
      <c r="L11" s="248"/>
      <c r="M11" s="248"/>
      <c r="N11" s="249"/>
      <c r="O11" s="236" t="s">
        <v>15</v>
      </c>
      <c r="P11" s="236"/>
      <c r="Q11" s="236"/>
      <c r="R11" s="236"/>
      <c r="S11" s="238"/>
      <c r="T11" s="239"/>
      <c r="U11" s="239"/>
      <c r="V11" s="239"/>
      <c r="W11" s="239"/>
      <c r="X11" s="239"/>
      <c r="Y11" s="239"/>
      <c r="Z11" s="239"/>
      <c r="AA11" s="239"/>
      <c r="AB11" s="239"/>
      <c r="AC11" s="239"/>
      <c r="AD11" s="240"/>
      <c r="AF11" s="282" t="s">
        <v>101</v>
      </c>
      <c r="AG11" s="282"/>
      <c r="AH11" s="282"/>
      <c r="AI11" s="282"/>
    </row>
    <row r="12" spans="1:35" ht="22.5" customHeight="1">
      <c r="A12" s="220" t="s">
        <v>117</v>
      </c>
      <c r="B12" s="220"/>
      <c r="C12" s="220"/>
      <c r="D12" s="220"/>
      <c r="E12" s="241"/>
      <c r="F12" s="242"/>
      <c r="G12" s="242"/>
      <c r="H12" s="242"/>
      <c r="I12" s="242"/>
      <c r="J12" s="242"/>
      <c r="K12" s="242"/>
      <c r="L12" s="242"/>
      <c r="M12" s="242"/>
      <c r="N12" s="243"/>
      <c r="O12" s="220" t="s">
        <v>117</v>
      </c>
      <c r="P12" s="220"/>
      <c r="Q12" s="221"/>
      <c r="R12" s="221"/>
      <c r="S12" s="244"/>
      <c r="T12" s="245"/>
      <c r="U12" s="245"/>
      <c r="V12" s="245"/>
      <c r="W12" s="245"/>
      <c r="X12" s="245"/>
      <c r="Y12" s="245"/>
      <c r="Z12" s="245"/>
      <c r="AA12" s="245"/>
      <c r="AB12" s="245"/>
      <c r="AC12" s="245"/>
      <c r="AD12" s="246"/>
      <c r="AF12" s="283" t="s">
        <v>102</v>
      </c>
      <c r="AG12" s="283"/>
      <c r="AH12" s="283"/>
      <c r="AI12" s="283"/>
    </row>
    <row r="13" spans="1:35" ht="26.25" customHeight="1">
      <c r="A13" s="53" t="s">
        <v>16</v>
      </c>
      <c r="B13" s="115" t="s">
        <v>123</v>
      </c>
      <c r="C13" s="229" t="s">
        <v>17</v>
      </c>
      <c r="D13" s="229"/>
      <c r="E13" s="229"/>
      <c r="F13" s="229"/>
      <c r="G13" s="237"/>
      <c r="H13" s="228" t="s">
        <v>18</v>
      </c>
      <c r="I13" s="229"/>
      <c r="J13" s="229"/>
      <c r="K13" s="229"/>
      <c r="L13" s="229"/>
      <c r="M13" s="285" t="s">
        <v>19</v>
      </c>
      <c r="N13" s="285"/>
      <c r="O13" s="285"/>
      <c r="P13" s="228"/>
      <c r="Q13" s="287" t="s">
        <v>110</v>
      </c>
      <c r="R13" s="227"/>
      <c r="S13" s="227"/>
      <c r="T13" s="227"/>
      <c r="U13" s="227"/>
      <c r="V13" s="286" t="s">
        <v>65</v>
      </c>
      <c r="W13" s="286"/>
      <c r="X13" s="227" t="s">
        <v>72</v>
      </c>
      <c r="Y13" s="227"/>
      <c r="Z13" s="55" t="s">
        <v>91</v>
      </c>
      <c r="AA13" s="225" t="s">
        <v>179</v>
      </c>
      <c r="AB13" s="226"/>
      <c r="AC13" s="226"/>
      <c r="AD13" s="226"/>
      <c r="AH13" s="120"/>
      <c r="AI13" s="120"/>
    </row>
    <row r="14" spans="1:35" ht="26.25" customHeight="1">
      <c r="A14" s="114" t="s">
        <v>73</v>
      </c>
      <c r="B14" s="108" t="s">
        <v>122</v>
      </c>
      <c r="C14" s="296" t="s">
        <v>124</v>
      </c>
      <c r="D14" s="296"/>
      <c r="E14" s="296"/>
      <c r="F14" s="296"/>
      <c r="G14" s="297"/>
      <c r="H14" s="255" t="s">
        <v>105</v>
      </c>
      <c r="I14" s="256"/>
      <c r="J14" s="256"/>
      <c r="K14" s="256"/>
      <c r="L14" s="257"/>
      <c r="M14" s="265" t="s">
        <v>74</v>
      </c>
      <c r="N14" s="266"/>
      <c r="O14" s="266"/>
      <c r="P14" s="267"/>
      <c r="Q14" s="268">
        <f ca="1">TODAY()-6000</f>
        <v>37618</v>
      </c>
      <c r="R14" s="269"/>
      <c r="S14" s="269"/>
      <c r="T14" s="269"/>
      <c r="U14" s="269"/>
      <c r="V14" s="196">
        <f ca="1">IF(C14="","",DATEDIF(Q14,TODAY(),"Y"))</f>
        <v>16</v>
      </c>
      <c r="W14" s="196"/>
      <c r="X14" s="196" t="str">
        <f ca="1">VLOOKUP(DATEDIF(Q14,設定シート!$D$1,"Y"),list,2,TRUE)</f>
        <v>高２</v>
      </c>
      <c r="Y14" s="196"/>
      <c r="Z14" s="52" t="s">
        <v>92</v>
      </c>
      <c r="AA14" s="203" t="s">
        <v>126</v>
      </c>
      <c r="AB14" s="204"/>
      <c r="AC14" s="204"/>
      <c r="AD14" s="204"/>
      <c r="AF14" s="119"/>
      <c r="AG14" s="120"/>
      <c r="AH14" s="120"/>
      <c r="AI14" s="120"/>
    </row>
    <row r="15" spans="1:35" ht="22.5" customHeight="1">
      <c r="A15" s="48" t="s">
        <v>21</v>
      </c>
      <c r="B15" s="112"/>
      <c r="C15" s="193"/>
      <c r="D15" s="194"/>
      <c r="E15" s="194"/>
      <c r="F15" s="194"/>
      <c r="G15" s="195"/>
      <c r="H15" s="187"/>
      <c r="I15" s="188"/>
      <c r="J15" s="188"/>
      <c r="K15" s="188"/>
      <c r="L15" s="188"/>
      <c r="M15" s="189"/>
      <c r="N15" s="189"/>
      <c r="O15" s="189"/>
      <c r="P15" s="190"/>
      <c r="Q15" s="192"/>
      <c r="R15" s="192"/>
      <c r="S15" s="192"/>
      <c r="T15" s="192"/>
      <c r="U15" s="192"/>
      <c r="V15" s="186" t="str">
        <f t="shared" ref="V15:V30" ca="1" si="0">IF(Q15="","",DATEDIF(Q15,TODAY(),"Y"))</f>
        <v/>
      </c>
      <c r="W15" s="186"/>
      <c r="X15" s="191" t="str">
        <f ca="1">VLOOKUP(DATEDIF(Q15,設定シート!$D$1,"Y"),list,2,TRUE)</f>
        <v>　</v>
      </c>
      <c r="Y15" s="191"/>
      <c r="Z15" s="51"/>
      <c r="AA15" s="205"/>
      <c r="AB15" s="206"/>
      <c r="AC15" s="206"/>
      <c r="AD15" s="207"/>
      <c r="AF15" s="121"/>
      <c r="AG15" s="291"/>
      <c r="AH15" s="291"/>
      <c r="AI15" s="291"/>
    </row>
    <row r="16" spans="1:35" ht="22.5" customHeight="1" thickBot="1">
      <c r="A16" s="49" t="s">
        <v>22</v>
      </c>
      <c r="B16" s="113"/>
      <c r="C16" s="193"/>
      <c r="D16" s="194"/>
      <c r="E16" s="194"/>
      <c r="F16" s="194"/>
      <c r="G16" s="195"/>
      <c r="H16" s="187"/>
      <c r="I16" s="188"/>
      <c r="J16" s="188"/>
      <c r="K16" s="188"/>
      <c r="L16" s="188"/>
      <c r="M16" s="189"/>
      <c r="N16" s="189"/>
      <c r="O16" s="189"/>
      <c r="P16" s="190"/>
      <c r="Q16" s="192"/>
      <c r="R16" s="192"/>
      <c r="S16" s="192"/>
      <c r="T16" s="192"/>
      <c r="U16" s="192"/>
      <c r="V16" s="186" t="str">
        <f t="shared" ca="1" si="0"/>
        <v/>
      </c>
      <c r="W16" s="186"/>
      <c r="X16" s="191" t="str">
        <f ca="1">VLOOKUP(DATEDIF(Q16,設定シート!$D$1,"Y"),list,2,TRUE)</f>
        <v>　</v>
      </c>
      <c r="Y16" s="191"/>
      <c r="Z16" s="51"/>
      <c r="AA16" s="205"/>
      <c r="AB16" s="206"/>
      <c r="AC16" s="206"/>
      <c r="AD16" s="207"/>
      <c r="AG16" s="292"/>
      <c r="AH16" s="292"/>
      <c r="AI16" s="292"/>
    </row>
    <row r="17" spans="1:39" ht="22.5" customHeight="1">
      <c r="A17" s="48" t="s">
        <v>23</v>
      </c>
      <c r="B17" s="113"/>
      <c r="C17" s="193"/>
      <c r="D17" s="194"/>
      <c r="E17" s="194"/>
      <c r="F17" s="194"/>
      <c r="G17" s="195"/>
      <c r="H17" s="187"/>
      <c r="I17" s="188"/>
      <c r="J17" s="188"/>
      <c r="K17" s="188"/>
      <c r="L17" s="188"/>
      <c r="M17" s="189"/>
      <c r="N17" s="189"/>
      <c r="O17" s="189"/>
      <c r="P17" s="190"/>
      <c r="Q17" s="192"/>
      <c r="R17" s="192"/>
      <c r="S17" s="192"/>
      <c r="T17" s="192"/>
      <c r="U17" s="192"/>
      <c r="V17" s="186" t="str">
        <f t="shared" ca="1" si="0"/>
        <v/>
      </c>
      <c r="W17" s="186"/>
      <c r="X17" s="191" t="str">
        <f ca="1">VLOOKUP(DATEDIF(Q17,設定シート!$D$1,"Y"),list,2,TRUE)</f>
        <v>　</v>
      </c>
      <c r="Y17" s="191"/>
      <c r="Z17" s="51"/>
      <c r="AA17" s="205"/>
      <c r="AB17" s="206"/>
      <c r="AC17" s="206"/>
      <c r="AD17" s="207"/>
      <c r="AG17" s="298" t="s">
        <v>129</v>
      </c>
      <c r="AH17" s="299"/>
      <c r="AI17" s="299"/>
      <c r="AJ17" s="299"/>
      <c r="AK17" s="299"/>
      <c r="AL17" s="299"/>
      <c r="AM17" s="300"/>
    </row>
    <row r="18" spans="1:39" ht="22.5" customHeight="1">
      <c r="A18" s="49" t="s">
        <v>24</v>
      </c>
      <c r="B18" s="113"/>
      <c r="C18" s="193"/>
      <c r="D18" s="194"/>
      <c r="E18" s="194"/>
      <c r="F18" s="194"/>
      <c r="G18" s="195"/>
      <c r="H18" s="187"/>
      <c r="I18" s="188"/>
      <c r="J18" s="188"/>
      <c r="K18" s="188"/>
      <c r="L18" s="188"/>
      <c r="M18" s="189"/>
      <c r="N18" s="189"/>
      <c r="O18" s="189"/>
      <c r="P18" s="190"/>
      <c r="Q18" s="192"/>
      <c r="R18" s="192"/>
      <c r="S18" s="192"/>
      <c r="T18" s="192"/>
      <c r="U18" s="192"/>
      <c r="V18" s="186" t="str">
        <f t="shared" ca="1" si="0"/>
        <v/>
      </c>
      <c r="W18" s="186"/>
      <c r="X18" s="191" t="str">
        <f ca="1">VLOOKUP(DATEDIF(Q18,設定シート!$D$1,"Y"),list,2,TRUE)</f>
        <v>　</v>
      </c>
      <c r="Y18" s="191"/>
      <c r="Z18" s="51"/>
      <c r="AA18" s="205"/>
      <c r="AB18" s="206"/>
      <c r="AC18" s="206"/>
      <c r="AD18" s="207"/>
      <c r="AG18" s="123" t="s">
        <v>130</v>
      </c>
      <c r="AH18" s="22"/>
      <c r="AI18" s="22"/>
      <c r="AJ18" s="22"/>
      <c r="AK18" s="22"/>
      <c r="AL18" s="22"/>
      <c r="AM18" s="124"/>
    </row>
    <row r="19" spans="1:39" ht="22.5" customHeight="1">
      <c r="A19" s="48" t="s">
        <v>25</v>
      </c>
      <c r="B19" s="113"/>
      <c r="C19" s="193"/>
      <c r="D19" s="194"/>
      <c r="E19" s="194"/>
      <c r="F19" s="194"/>
      <c r="G19" s="195"/>
      <c r="H19" s="187"/>
      <c r="I19" s="188"/>
      <c r="J19" s="188"/>
      <c r="K19" s="188"/>
      <c r="L19" s="188"/>
      <c r="M19" s="189"/>
      <c r="N19" s="189"/>
      <c r="O19" s="189"/>
      <c r="P19" s="190"/>
      <c r="Q19" s="192"/>
      <c r="R19" s="192"/>
      <c r="S19" s="192"/>
      <c r="T19" s="192"/>
      <c r="U19" s="192"/>
      <c r="V19" s="186" t="str">
        <f t="shared" ca="1" si="0"/>
        <v/>
      </c>
      <c r="W19" s="186"/>
      <c r="X19" s="191" t="str">
        <f ca="1">VLOOKUP(DATEDIF(Q19,設定シート!$D$1,"Y"),list,2,TRUE)</f>
        <v>　</v>
      </c>
      <c r="Y19" s="191"/>
      <c r="Z19" s="51"/>
      <c r="AA19" s="205"/>
      <c r="AB19" s="206"/>
      <c r="AC19" s="206"/>
      <c r="AD19" s="207"/>
      <c r="AG19" s="125" t="s">
        <v>180</v>
      </c>
      <c r="AH19" s="22"/>
      <c r="AI19" s="22"/>
      <c r="AJ19" s="22"/>
      <c r="AK19" s="22"/>
      <c r="AL19" s="22"/>
      <c r="AM19" s="124"/>
    </row>
    <row r="20" spans="1:39" ht="22.5" customHeight="1">
      <c r="A20" s="49" t="s">
        <v>26</v>
      </c>
      <c r="B20" s="113"/>
      <c r="C20" s="193"/>
      <c r="D20" s="194"/>
      <c r="E20" s="194"/>
      <c r="F20" s="194"/>
      <c r="G20" s="195"/>
      <c r="H20" s="187"/>
      <c r="I20" s="188"/>
      <c r="J20" s="188"/>
      <c r="K20" s="188"/>
      <c r="L20" s="188"/>
      <c r="M20" s="189"/>
      <c r="N20" s="189"/>
      <c r="O20" s="189"/>
      <c r="P20" s="190"/>
      <c r="Q20" s="192"/>
      <c r="R20" s="192"/>
      <c r="S20" s="192"/>
      <c r="T20" s="192"/>
      <c r="U20" s="192"/>
      <c r="V20" s="186" t="str">
        <f t="shared" ca="1" si="0"/>
        <v/>
      </c>
      <c r="W20" s="186"/>
      <c r="X20" s="191" t="str">
        <f ca="1">VLOOKUP(DATEDIF(Q20,設定シート!$D$1,"Y"),list,2,TRUE)</f>
        <v>　</v>
      </c>
      <c r="Y20" s="191"/>
      <c r="Z20" s="51"/>
      <c r="AA20" s="205"/>
      <c r="AB20" s="206"/>
      <c r="AC20" s="206"/>
      <c r="AD20" s="207"/>
      <c r="AG20" s="126" t="s">
        <v>131</v>
      </c>
      <c r="AH20" s="22"/>
      <c r="AI20" s="22"/>
      <c r="AJ20" s="22"/>
      <c r="AK20" s="22"/>
      <c r="AL20" s="22"/>
      <c r="AM20" s="124"/>
    </row>
    <row r="21" spans="1:39" ht="22.5" customHeight="1">
      <c r="A21" s="48" t="s">
        <v>27</v>
      </c>
      <c r="B21" s="113"/>
      <c r="C21" s="193"/>
      <c r="D21" s="194"/>
      <c r="E21" s="194"/>
      <c r="F21" s="194"/>
      <c r="G21" s="195"/>
      <c r="H21" s="187"/>
      <c r="I21" s="188"/>
      <c r="J21" s="188"/>
      <c r="K21" s="188"/>
      <c r="L21" s="188"/>
      <c r="M21" s="189"/>
      <c r="N21" s="189"/>
      <c r="O21" s="189"/>
      <c r="P21" s="190"/>
      <c r="Q21" s="192"/>
      <c r="R21" s="192"/>
      <c r="S21" s="192"/>
      <c r="T21" s="192"/>
      <c r="U21" s="192"/>
      <c r="V21" s="186" t="str">
        <f t="shared" ca="1" si="0"/>
        <v/>
      </c>
      <c r="W21" s="186"/>
      <c r="X21" s="191" t="str">
        <f ca="1">VLOOKUP(DATEDIF(Q21,設定シート!$D$1,"Y"),list,2,TRUE)</f>
        <v>　</v>
      </c>
      <c r="Y21" s="191"/>
      <c r="Z21" s="51"/>
      <c r="AA21" s="205"/>
      <c r="AB21" s="206"/>
      <c r="AC21" s="206"/>
      <c r="AD21" s="207"/>
      <c r="AG21" s="127" t="s">
        <v>168</v>
      </c>
      <c r="AH21" s="22"/>
      <c r="AI21" s="22"/>
      <c r="AJ21" s="22"/>
      <c r="AK21" s="22"/>
      <c r="AL21" s="22"/>
      <c r="AM21" s="124"/>
    </row>
    <row r="22" spans="1:39" ht="22.5" customHeight="1">
      <c r="A22" s="49" t="s">
        <v>28</v>
      </c>
      <c r="B22" s="113"/>
      <c r="C22" s="193"/>
      <c r="D22" s="194"/>
      <c r="E22" s="194"/>
      <c r="F22" s="194"/>
      <c r="G22" s="195"/>
      <c r="H22" s="187"/>
      <c r="I22" s="188"/>
      <c r="J22" s="188"/>
      <c r="K22" s="188"/>
      <c r="L22" s="188"/>
      <c r="M22" s="189"/>
      <c r="N22" s="189"/>
      <c r="O22" s="189"/>
      <c r="P22" s="190"/>
      <c r="Q22" s="192"/>
      <c r="R22" s="192"/>
      <c r="S22" s="192"/>
      <c r="T22" s="192"/>
      <c r="U22" s="192"/>
      <c r="V22" s="186" t="str">
        <f t="shared" ca="1" si="0"/>
        <v/>
      </c>
      <c r="W22" s="186"/>
      <c r="X22" s="191" t="str">
        <f ca="1">VLOOKUP(DATEDIF(Q22,設定シート!$D$1,"Y"),list,2,TRUE)</f>
        <v>　</v>
      </c>
      <c r="Y22" s="191"/>
      <c r="Z22" s="51"/>
      <c r="AA22" s="205"/>
      <c r="AB22" s="206"/>
      <c r="AC22" s="206"/>
      <c r="AD22" s="207"/>
      <c r="AG22" s="126" t="s">
        <v>181</v>
      </c>
      <c r="AH22" s="22"/>
      <c r="AI22" s="22"/>
      <c r="AJ22" s="22"/>
      <c r="AK22" s="22"/>
      <c r="AL22" s="22"/>
      <c r="AM22" s="124"/>
    </row>
    <row r="23" spans="1:39" ht="22.5" customHeight="1">
      <c r="A23" s="48" t="s">
        <v>29</v>
      </c>
      <c r="B23" s="113"/>
      <c r="C23" s="193"/>
      <c r="D23" s="194"/>
      <c r="E23" s="194"/>
      <c r="F23" s="194"/>
      <c r="G23" s="195"/>
      <c r="H23" s="187"/>
      <c r="I23" s="188"/>
      <c r="J23" s="188"/>
      <c r="K23" s="188"/>
      <c r="L23" s="188"/>
      <c r="M23" s="189"/>
      <c r="N23" s="189"/>
      <c r="O23" s="189"/>
      <c r="P23" s="190"/>
      <c r="Q23" s="192"/>
      <c r="R23" s="192"/>
      <c r="S23" s="192"/>
      <c r="T23" s="192"/>
      <c r="U23" s="192"/>
      <c r="V23" s="186" t="str">
        <f t="shared" ca="1" si="0"/>
        <v/>
      </c>
      <c r="W23" s="186"/>
      <c r="X23" s="191" t="str">
        <f ca="1">VLOOKUP(DATEDIF(Q23,設定シート!$D$1,"Y"),list,2,TRUE)</f>
        <v>　</v>
      </c>
      <c r="Y23" s="191"/>
      <c r="Z23" s="51"/>
      <c r="AA23" s="205"/>
      <c r="AB23" s="206"/>
      <c r="AC23" s="206"/>
      <c r="AD23" s="207"/>
      <c r="AG23" s="123" t="s">
        <v>132</v>
      </c>
      <c r="AH23" s="22"/>
      <c r="AI23" s="22"/>
      <c r="AJ23" s="22"/>
      <c r="AK23" s="22"/>
      <c r="AL23" s="22"/>
      <c r="AM23" s="124"/>
    </row>
    <row r="24" spans="1:39" ht="22.5" customHeight="1" thickBot="1">
      <c r="A24" s="49" t="s">
        <v>30</v>
      </c>
      <c r="B24" s="113"/>
      <c r="C24" s="193"/>
      <c r="D24" s="194"/>
      <c r="E24" s="194"/>
      <c r="F24" s="194"/>
      <c r="G24" s="195"/>
      <c r="H24" s="187"/>
      <c r="I24" s="188"/>
      <c r="J24" s="188"/>
      <c r="K24" s="188"/>
      <c r="L24" s="188"/>
      <c r="M24" s="189"/>
      <c r="N24" s="189"/>
      <c r="O24" s="189"/>
      <c r="P24" s="190"/>
      <c r="Q24" s="192"/>
      <c r="R24" s="192"/>
      <c r="S24" s="192"/>
      <c r="T24" s="192"/>
      <c r="U24" s="192"/>
      <c r="V24" s="186" t="str">
        <f t="shared" ca="1" si="0"/>
        <v/>
      </c>
      <c r="W24" s="186"/>
      <c r="X24" s="191" t="str">
        <f ca="1">VLOOKUP(DATEDIF(Q24,設定シート!$D$1,"Y"),list,2,TRUE)</f>
        <v>　</v>
      </c>
      <c r="Y24" s="191"/>
      <c r="Z24" s="51"/>
      <c r="AA24" s="205"/>
      <c r="AB24" s="206"/>
      <c r="AC24" s="206"/>
      <c r="AD24" s="207"/>
      <c r="AG24" s="128"/>
      <c r="AH24" s="129"/>
      <c r="AI24" s="129"/>
      <c r="AJ24" s="129"/>
      <c r="AK24" s="129"/>
      <c r="AL24" s="129"/>
      <c r="AM24" s="130"/>
    </row>
    <row r="25" spans="1:39" ht="22.5" customHeight="1">
      <c r="A25" s="48" t="s">
        <v>31</v>
      </c>
      <c r="B25" s="113"/>
      <c r="C25" s="193"/>
      <c r="D25" s="194"/>
      <c r="E25" s="194"/>
      <c r="F25" s="194"/>
      <c r="G25" s="195"/>
      <c r="H25" s="187"/>
      <c r="I25" s="188"/>
      <c r="J25" s="188"/>
      <c r="K25" s="188"/>
      <c r="L25" s="188"/>
      <c r="M25" s="189"/>
      <c r="N25" s="189"/>
      <c r="O25" s="189"/>
      <c r="P25" s="190"/>
      <c r="Q25" s="192"/>
      <c r="R25" s="192"/>
      <c r="S25" s="192"/>
      <c r="T25" s="192"/>
      <c r="U25" s="192"/>
      <c r="V25" s="186" t="str">
        <f t="shared" ca="1" si="0"/>
        <v/>
      </c>
      <c r="W25" s="186"/>
      <c r="X25" s="191" t="str">
        <f ca="1">VLOOKUP(DATEDIF(Q25,設定シート!$D$1,"Y"),list,2,TRUE)</f>
        <v>　</v>
      </c>
      <c r="Y25" s="191"/>
      <c r="Z25" s="51"/>
      <c r="AA25" s="205"/>
      <c r="AB25" s="206"/>
      <c r="AC25" s="206"/>
      <c r="AD25" s="207"/>
    </row>
    <row r="26" spans="1:39" ht="22.5" customHeight="1">
      <c r="A26" s="49" t="s">
        <v>32</v>
      </c>
      <c r="B26" s="113"/>
      <c r="C26" s="193"/>
      <c r="D26" s="194"/>
      <c r="E26" s="194"/>
      <c r="F26" s="194"/>
      <c r="G26" s="195"/>
      <c r="H26" s="187"/>
      <c r="I26" s="188"/>
      <c r="J26" s="188"/>
      <c r="K26" s="188"/>
      <c r="L26" s="188"/>
      <c r="M26" s="189"/>
      <c r="N26" s="189"/>
      <c r="O26" s="189"/>
      <c r="P26" s="190"/>
      <c r="Q26" s="192"/>
      <c r="R26" s="192"/>
      <c r="S26" s="192"/>
      <c r="T26" s="192"/>
      <c r="U26" s="192"/>
      <c r="V26" s="186" t="str">
        <f t="shared" ca="1" si="0"/>
        <v/>
      </c>
      <c r="W26" s="186"/>
      <c r="X26" s="191" t="str">
        <f ca="1">VLOOKUP(DATEDIF(Q26,設定シート!$D$1,"Y"),list,2,TRUE)</f>
        <v>　</v>
      </c>
      <c r="Y26" s="191"/>
      <c r="Z26" s="51"/>
      <c r="AA26" s="205"/>
      <c r="AB26" s="206"/>
      <c r="AC26" s="206"/>
      <c r="AD26" s="207"/>
    </row>
    <row r="27" spans="1:39" ht="22.5" customHeight="1">
      <c r="A27" s="48" t="s">
        <v>33</v>
      </c>
      <c r="B27" s="113"/>
      <c r="C27" s="193"/>
      <c r="D27" s="194"/>
      <c r="E27" s="194"/>
      <c r="F27" s="194"/>
      <c r="G27" s="195"/>
      <c r="H27" s="187"/>
      <c r="I27" s="188"/>
      <c r="J27" s="188"/>
      <c r="K27" s="188"/>
      <c r="L27" s="188"/>
      <c r="M27" s="189"/>
      <c r="N27" s="189"/>
      <c r="O27" s="189"/>
      <c r="P27" s="190"/>
      <c r="Q27" s="192"/>
      <c r="R27" s="192"/>
      <c r="S27" s="192"/>
      <c r="T27" s="192"/>
      <c r="U27" s="192"/>
      <c r="V27" s="186" t="str">
        <f t="shared" ca="1" si="0"/>
        <v/>
      </c>
      <c r="W27" s="186"/>
      <c r="X27" s="191" t="str">
        <f ca="1">VLOOKUP(DATEDIF(Q27,設定シート!$D$1,"Y"),list,2,TRUE)</f>
        <v>　</v>
      </c>
      <c r="Y27" s="191"/>
      <c r="Z27" s="51"/>
      <c r="AA27" s="205"/>
      <c r="AB27" s="206"/>
      <c r="AC27" s="206"/>
      <c r="AD27" s="207"/>
    </row>
    <row r="28" spans="1:39" ht="22.5" customHeight="1">
      <c r="A28" s="49" t="s">
        <v>34</v>
      </c>
      <c r="B28" s="113"/>
      <c r="C28" s="193"/>
      <c r="D28" s="194"/>
      <c r="E28" s="194"/>
      <c r="F28" s="194"/>
      <c r="G28" s="195"/>
      <c r="H28" s="187"/>
      <c r="I28" s="188"/>
      <c r="J28" s="188"/>
      <c r="K28" s="188"/>
      <c r="L28" s="188"/>
      <c r="M28" s="189"/>
      <c r="N28" s="189"/>
      <c r="O28" s="189"/>
      <c r="P28" s="190"/>
      <c r="Q28" s="192"/>
      <c r="R28" s="192"/>
      <c r="S28" s="192"/>
      <c r="T28" s="192"/>
      <c r="U28" s="192"/>
      <c r="V28" s="186" t="str">
        <f t="shared" ca="1" si="0"/>
        <v/>
      </c>
      <c r="W28" s="186"/>
      <c r="X28" s="191" t="str">
        <f ca="1">VLOOKUP(DATEDIF(Q28,設定シート!$D$1,"Y"),list,2,TRUE)</f>
        <v>　</v>
      </c>
      <c r="Y28" s="191"/>
      <c r="Z28" s="51"/>
      <c r="AA28" s="205"/>
      <c r="AB28" s="206"/>
      <c r="AC28" s="206"/>
      <c r="AD28" s="207"/>
    </row>
    <row r="29" spans="1:39" ht="22.5" customHeight="1">
      <c r="A29" s="49" t="s">
        <v>96</v>
      </c>
      <c r="B29" s="113"/>
      <c r="C29" s="193"/>
      <c r="D29" s="194"/>
      <c r="E29" s="194"/>
      <c r="F29" s="194"/>
      <c r="G29" s="195"/>
      <c r="H29" s="187"/>
      <c r="I29" s="188"/>
      <c r="J29" s="188"/>
      <c r="K29" s="188"/>
      <c r="L29" s="188"/>
      <c r="M29" s="189"/>
      <c r="N29" s="189"/>
      <c r="O29" s="189"/>
      <c r="P29" s="190"/>
      <c r="Q29" s="192"/>
      <c r="R29" s="192"/>
      <c r="S29" s="192"/>
      <c r="T29" s="192"/>
      <c r="U29" s="192"/>
      <c r="V29" s="186" t="str">
        <f ca="1">IF(Q29="","",DATEDIF(Q29,TODAY(),"Y"))</f>
        <v/>
      </c>
      <c r="W29" s="186"/>
      <c r="X29" s="191" t="str">
        <f ca="1">VLOOKUP(DATEDIF(Q29,設定シート!$D$1,"Y"),list,2,TRUE)</f>
        <v>　</v>
      </c>
      <c r="Y29" s="191"/>
      <c r="Z29" s="51"/>
      <c r="AA29" s="205"/>
      <c r="AB29" s="206"/>
      <c r="AC29" s="206"/>
      <c r="AD29" s="207"/>
    </row>
    <row r="30" spans="1:39" ht="22.5" customHeight="1">
      <c r="A30" s="50" t="s">
        <v>97</v>
      </c>
      <c r="B30" s="113"/>
      <c r="C30" s="193"/>
      <c r="D30" s="194"/>
      <c r="E30" s="194"/>
      <c r="F30" s="194"/>
      <c r="G30" s="195"/>
      <c r="H30" s="187"/>
      <c r="I30" s="188"/>
      <c r="J30" s="188"/>
      <c r="K30" s="188"/>
      <c r="L30" s="188"/>
      <c r="M30" s="189"/>
      <c r="N30" s="189"/>
      <c r="O30" s="189"/>
      <c r="P30" s="190"/>
      <c r="Q30" s="192"/>
      <c r="R30" s="192"/>
      <c r="S30" s="192"/>
      <c r="T30" s="192"/>
      <c r="U30" s="192"/>
      <c r="V30" s="186" t="str">
        <f t="shared" ca="1" si="0"/>
        <v/>
      </c>
      <c r="W30" s="186"/>
      <c r="X30" s="191" t="str">
        <f ca="1">VLOOKUP(DATEDIF(Q30,設定シート!$D$1,"Y"),list,2,TRUE)</f>
        <v>　</v>
      </c>
      <c r="Y30" s="191"/>
      <c r="Z30" s="51"/>
      <c r="AA30" s="205"/>
      <c r="AB30" s="206"/>
      <c r="AC30" s="206"/>
      <c r="AD30" s="207"/>
    </row>
    <row r="31" spans="1:39" ht="15.75" customHeight="1">
      <c r="A31" s="3" t="s">
        <v>35</v>
      </c>
      <c r="B31" s="1" t="s">
        <v>125</v>
      </c>
      <c r="D31" s="4"/>
      <c r="E31" s="4"/>
      <c r="F31" s="4"/>
      <c r="G31" s="4"/>
      <c r="H31" s="5"/>
      <c r="I31" s="5"/>
      <c r="J31" s="5"/>
      <c r="K31" s="5"/>
      <c r="L31" s="5"/>
      <c r="M31" s="5"/>
      <c r="N31" s="5"/>
      <c r="O31" s="5"/>
      <c r="P31" s="5"/>
      <c r="Q31" s="5"/>
      <c r="R31" s="6"/>
      <c r="S31" s="6"/>
      <c r="T31" s="6"/>
      <c r="U31" s="6"/>
      <c r="V31" s="7"/>
      <c r="W31" s="7"/>
      <c r="X31" s="213" t="s">
        <v>90</v>
      </c>
      <c r="Y31" s="213"/>
      <c r="Z31" s="8"/>
      <c r="AA31" s="8"/>
      <c r="AB31" s="8"/>
      <c r="AC31" s="8"/>
      <c r="AD31" s="8"/>
    </row>
    <row r="32" spans="1:39" ht="15.75" customHeight="1">
      <c r="A32" s="210" t="s">
        <v>36</v>
      </c>
      <c r="B32" s="210"/>
      <c r="D32" s="4"/>
      <c r="E32" s="4"/>
      <c r="F32" s="4"/>
      <c r="G32" s="4"/>
      <c r="H32" s="5"/>
      <c r="I32" s="5"/>
      <c r="J32" s="5"/>
      <c r="K32" s="5"/>
      <c r="L32" s="5"/>
      <c r="M32" s="5"/>
      <c r="N32" s="5"/>
      <c r="O32" s="5"/>
      <c r="P32" s="5"/>
      <c r="Q32" s="5"/>
      <c r="R32" s="6"/>
      <c r="S32" s="6"/>
      <c r="T32" s="6"/>
      <c r="U32" s="6"/>
      <c r="V32" s="7"/>
      <c r="W32" s="7"/>
      <c r="X32" s="95" t="s">
        <v>98</v>
      </c>
      <c r="Y32" s="8"/>
      <c r="Z32" s="8"/>
      <c r="AA32" s="8"/>
      <c r="AB32" s="8"/>
      <c r="AC32" s="8"/>
      <c r="AD32" s="8"/>
    </row>
    <row r="33" spans="1:39" ht="15.75" customHeight="1">
      <c r="A33" s="3"/>
      <c r="D33" s="4"/>
      <c r="E33" s="4"/>
      <c r="F33" s="4"/>
      <c r="G33" s="4"/>
      <c r="H33" s="5"/>
      <c r="I33" s="5"/>
      <c r="J33" s="5"/>
      <c r="K33" s="5"/>
      <c r="L33" s="5"/>
      <c r="M33" s="5"/>
      <c r="N33" s="5"/>
      <c r="O33" s="5"/>
      <c r="P33" s="5"/>
      <c r="Q33" s="5"/>
      <c r="R33" s="6"/>
      <c r="S33" s="6"/>
      <c r="T33" s="6"/>
      <c r="U33" s="6"/>
      <c r="V33" s="7"/>
      <c r="W33" s="7"/>
      <c r="X33" s="95" t="s">
        <v>111</v>
      </c>
      <c r="Y33" s="8"/>
      <c r="Z33" s="8"/>
      <c r="AA33" s="8"/>
      <c r="AB33" s="8"/>
      <c r="AC33" s="8"/>
      <c r="AD33" s="8"/>
    </row>
    <row r="34" spans="1:39" ht="18.75" customHeight="1">
      <c r="A34" s="177" t="str">
        <f>AI34&amp;"会長"</f>
        <v>福島県高等学校体育連盟ハンドボール専門部会長</v>
      </c>
      <c r="C34" s="11"/>
      <c r="D34" s="11"/>
      <c r="E34" s="11"/>
      <c r="F34" s="11"/>
      <c r="G34" s="11"/>
      <c r="H34" s="12"/>
      <c r="I34" s="12"/>
      <c r="K34" s="12"/>
      <c r="L34" s="12"/>
      <c r="M34" s="12"/>
      <c r="N34" s="12"/>
      <c r="O34" s="12" t="s">
        <v>169</v>
      </c>
      <c r="P34" s="12"/>
      <c r="Q34" s="12"/>
      <c r="R34" s="2"/>
      <c r="S34" s="2"/>
      <c r="T34" s="2"/>
      <c r="U34" s="2"/>
      <c r="V34" s="2"/>
      <c r="W34" s="2"/>
      <c r="X34" s="2"/>
      <c r="Y34" s="2"/>
      <c r="Z34" s="2"/>
      <c r="AA34" s="2"/>
      <c r="AB34" s="2"/>
      <c r="AC34" s="2"/>
      <c r="AD34" s="2"/>
      <c r="AH34" s="180" t="s">
        <v>176</v>
      </c>
      <c r="AI34" s="179" t="s">
        <v>177</v>
      </c>
      <c r="AJ34" s="178"/>
      <c r="AK34" s="178"/>
      <c r="AL34" s="178"/>
      <c r="AM34" s="178"/>
    </row>
    <row r="35" spans="1:39" ht="18.75" customHeight="1">
      <c r="A35" s="10"/>
      <c r="B35" s="13" t="s">
        <v>38</v>
      </c>
      <c r="D35" s="13"/>
      <c r="E35" s="13"/>
      <c r="F35" s="13"/>
      <c r="G35" s="13"/>
      <c r="H35" s="13"/>
      <c r="I35" s="13"/>
      <c r="J35" s="13"/>
      <c r="K35" s="13"/>
      <c r="L35" s="13"/>
      <c r="M35" s="13"/>
      <c r="N35" s="13"/>
      <c r="O35" s="14"/>
      <c r="P35" s="14"/>
      <c r="Q35" s="14"/>
      <c r="R35" s="15"/>
      <c r="S35" s="16"/>
      <c r="T35" s="16"/>
      <c r="U35" s="16"/>
      <c r="V35" s="16"/>
      <c r="W35" s="16"/>
      <c r="X35" s="16"/>
      <c r="Y35" s="16"/>
      <c r="Z35" s="16"/>
      <c r="AA35" s="16"/>
      <c r="AB35" s="16"/>
      <c r="AC35" s="16"/>
      <c r="AD35" s="16"/>
    </row>
    <row r="36" spans="1:39" ht="18.75" customHeight="1">
      <c r="A36" s="10"/>
      <c r="B36" s="13" t="s">
        <v>120</v>
      </c>
      <c r="D36" s="13"/>
      <c r="E36" s="13"/>
      <c r="F36" s="13"/>
      <c r="G36" s="13"/>
      <c r="H36" s="13"/>
      <c r="I36" s="13"/>
      <c r="J36" s="13"/>
      <c r="K36" s="13"/>
      <c r="L36" s="13"/>
      <c r="M36" s="13"/>
      <c r="N36" s="13"/>
      <c r="O36" s="14"/>
      <c r="P36" s="14"/>
      <c r="Q36" s="14"/>
      <c r="R36" s="15"/>
      <c r="S36" s="16"/>
      <c r="T36" s="16"/>
      <c r="U36" s="16"/>
      <c r="V36" s="16"/>
      <c r="W36" s="16"/>
      <c r="X36" s="16"/>
      <c r="Y36" s="16"/>
      <c r="Z36" s="16"/>
      <c r="AA36" s="16"/>
      <c r="AB36" s="16"/>
      <c r="AC36" s="16"/>
      <c r="AD36" s="16"/>
    </row>
    <row r="37" spans="1:39" ht="18.75" customHeight="1">
      <c r="A37" s="107" t="s">
        <v>118</v>
      </c>
      <c r="D37" s="13"/>
      <c r="E37" s="13"/>
      <c r="F37" s="13"/>
      <c r="G37" s="13"/>
      <c r="H37" s="13"/>
      <c r="I37" s="13"/>
      <c r="J37" s="13"/>
      <c r="K37" s="13"/>
      <c r="L37" s="13"/>
      <c r="M37" s="13"/>
      <c r="N37" s="13"/>
      <c r="O37" s="14"/>
      <c r="P37" s="14"/>
      <c r="Q37" s="14"/>
      <c r="R37" s="15"/>
      <c r="S37" s="16"/>
      <c r="T37" s="16"/>
      <c r="U37" s="16"/>
      <c r="V37" s="16"/>
      <c r="W37" s="16"/>
      <c r="X37" s="16"/>
      <c r="Y37" s="16"/>
      <c r="Z37" s="16"/>
      <c r="AA37" s="16"/>
      <c r="AB37" s="16"/>
      <c r="AC37" s="16"/>
      <c r="AD37" s="16"/>
    </row>
    <row r="38" spans="1:39" ht="18.75" customHeight="1">
      <c r="A38" s="107" t="s">
        <v>119</v>
      </c>
      <c r="D38" s="13"/>
      <c r="E38" s="13"/>
      <c r="F38" s="13"/>
      <c r="G38" s="13"/>
      <c r="H38" s="13"/>
      <c r="I38" s="13"/>
      <c r="J38" s="13"/>
      <c r="K38" s="13"/>
      <c r="L38" s="13"/>
      <c r="M38" s="13"/>
      <c r="N38" s="13"/>
      <c r="O38" s="14"/>
      <c r="P38" s="14"/>
      <c r="Q38" s="14"/>
      <c r="R38" s="15"/>
      <c r="S38" s="16"/>
      <c r="T38" s="16"/>
      <c r="U38" s="16"/>
      <c r="V38" s="16"/>
      <c r="W38" s="16"/>
      <c r="X38" s="16"/>
      <c r="Y38" s="16"/>
      <c r="Z38" s="16"/>
      <c r="AA38" s="16"/>
      <c r="AB38" s="16"/>
      <c r="AC38" s="16"/>
      <c r="AD38" s="16"/>
    </row>
    <row r="39" spans="1:39" ht="18.75" customHeight="1">
      <c r="A39" s="107" t="s">
        <v>121</v>
      </c>
      <c r="D39" s="13"/>
      <c r="E39" s="13"/>
      <c r="F39" s="13"/>
      <c r="G39" s="13"/>
      <c r="H39" s="13"/>
      <c r="I39" s="13"/>
      <c r="J39" s="13"/>
      <c r="K39" s="13"/>
      <c r="L39" s="13"/>
      <c r="M39" s="13"/>
      <c r="N39" s="13"/>
      <c r="O39" s="14"/>
      <c r="P39" s="14"/>
      <c r="Q39" s="14"/>
      <c r="R39" s="15"/>
      <c r="S39" s="16"/>
      <c r="T39" s="16"/>
      <c r="U39" s="16"/>
      <c r="V39" s="16"/>
      <c r="W39" s="16"/>
      <c r="X39" s="16"/>
      <c r="Y39" s="16"/>
      <c r="Z39" s="16"/>
      <c r="AA39" s="16"/>
      <c r="AB39" s="16"/>
      <c r="AC39" s="16"/>
      <c r="AD39" s="16"/>
    </row>
    <row r="40" spans="1:39" ht="18.75" customHeight="1">
      <c r="A40" s="10"/>
      <c r="B40" s="13"/>
      <c r="C40" s="11"/>
      <c r="D40" s="211">
        <v>2019</v>
      </c>
      <c r="E40" s="211"/>
      <c r="F40" s="211"/>
      <c r="G40" s="17" t="s">
        <v>39</v>
      </c>
      <c r="H40" s="64"/>
      <c r="I40" s="17" t="s">
        <v>40</v>
      </c>
      <c r="J40" s="64"/>
      <c r="K40" s="17" t="s">
        <v>41</v>
      </c>
      <c r="L40" s="13"/>
      <c r="M40" s="13"/>
      <c r="N40" s="13"/>
      <c r="O40" s="14"/>
      <c r="P40" s="14"/>
      <c r="Q40" s="14"/>
      <c r="R40" s="14"/>
      <c r="S40" s="18"/>
      <c r="T40" s="18"/>
      <c r="U40" s="18"/>
      <c r="V40" s="18"/>
      <c r="W40" s="18"/>
      <c r="X40" s="18"/>
      <c r="Y40" s="18"/>
      <c r="Z40" s="18"/>
      <c r="AA40" s="18"/>
      <c r="AB40" s="18"/>
      <c r="AC40" s="18"/>
      <c r="AD40" s="18"/>
    </row>
    <row r="41" spans="1:39" ht="18.75" customHeight="1">
      <c r="A41" s="13"/>
      <c r="B41" s="13"/>
      <c r="C41" s="11"/>
      <c r="D41" s="13"/>
      <c r="E41" s="13"/>
      <c r="F41" s="13"/>
      <c r="G41" s="13"/>
      <c r="H41" s="13"/>
      <c r="I41" s="13"/>
      <c r="J41" s="13"/>
      <c r="K41" s="13"/>
    </row>
    <row r="42" spans="1:39" ht="18.75" customHeight="1">
      <c r="A42" s="9"/>
      <c r="B42" s="10"/>
      <c r="C42" s="11"/>
      <c r="D42" s="11"/>
      <c r="E42" s="11"/>
      <c r="F42" s="11"/>
      <c r="G42" s="11"/>
      <c r="H42" s="12"/>
      <c r="I42" s="12"/>
      <c r="J42" s="12"/>
      <c r="K42" s="12"/>
      <c r="L42" s="13" t="s">
        <v>42</v>
      </c>
      <c r="M42" s="13"/>
      <c r="N42" s="13"/>
      <c r="O42" s="14"/>
      <c r="P42" s="14"/>
      <c r="Q42" s="14"/>
      <c r="R42" s="200"/>
      <c r="S42" s="200"/>
      <c r="T42" s="200"/>
      <c r="U42" s="200"/>
      <c r="V42" s="200"/>
      <c r="W42" s="200"/>
      <c r="X42" s="200"/>
      <c r="Y42" s="200"/>
      <c r="Z42" s="200"/>
      <c r="AA42" s="201" t="s">
        <v>43</v>
      </c>
      <c r="AB42" s="201"/>
      <c r="AC42" s="201"/>
      <c r="AD42" s="201"/>
    </row>
    <row r="43" spans="1:39" ht="18.75" customHeight="1">
      <c r="A43" s="10"/>
      <c r="B43" s="19" t="s">
        <v>44</v>
      </c>
      <c r="C43" s="19"/>
      <c r="D43" s="19"/>
      <c r="E43" s="19"/>
      <c r="F43" s="19"/>
      <c r="G43" s="19"/>
      <c r="H43" s="19"/>
      <c r="I43" s="19"/>
      <c r="J43" s="19"/>
      <c r="K43" s="19"/>
      <c r="L43" s="19"/>
      <c r="M43" s="19"/>
      <c r="N43" s="19"/>
      <c r="O43" s="20"/>
      <c r="P43" s="20"/>
      <c r="Q43" s="20"/>
      <c r="R43" s="20"/>
      <c r="S43" s="20"/>
      <c r="T43" s="20"/>
      <c r="U43" s="20"/>
      <c r="V43" s="20"/>
      <c r="W43" s="20"/>
      <c r="X43" s="20"/>
      <c r="Y43" s="20"/>
      <c r="Z43" s="20"/>
      <c r="AA43" s="20"/>
      <c r="AB43" s="20"/>
      <c r="AC43" s="20"/>
      <c r="AD43" s="20"/>
    </row>
    <row r="44" spans="1:39" ht="22.5" customHeight="1">
      <c r="A44" s="21"/>
      <c r="B44" s="199" t="s">
        <v>112</v>
      </c>
      <c r="C44" s="199"/>
      <c r="D44" s="202"/>
      <c r="E44" s="202"/>
      <c r="F44" s="202"/>
      <c r="G44" s="202"/>
      <c r="H44" s="202"/>
      <c r="I44" s="202"/>
      <c r="J44" s="202"/>
      <c r="K44" s="202"/>
      <c r="L44" s="202"/>
      <c r="M44" s="202"/>
      <c r="N44" s="202"/>
      <c r="O44" s="202"/>
      <c r="P44" s="199" t="s">
        <v>45</v>
      </c>
      <c r="Q44" s="199"/>
      <c r="R44" s="212"/>
      <c r="S44" s="212"/>
      <c r="T44" s="212"/>
      <c r="U44" s="212"/>
      <c r="V44" s="212"/>
      <c r="W44" s="212"/>
      <c r="X44" s="212"/>
      <c r="Y44" s="212"/>
      <c r="Z44" s="212"/>
      <c r="AA44" s="212"/>
      <c r="AB44" s="212"/>
      <c r="AC44" s="212"/>
      <c r="AD44" s="212"/>
    </row>
    <row r="45" spans="1:39" ht="22.5" customHeight="1">
      <c r="B45" s="199"/>
      <c r="C45" s="199"/>
      <c r="D45" s="202"/>
      <c r="E45" s="202"/>
      <c r="F45" s="202"/>
      <c r="G45" s="202"/>
      <c r="H45" s="202"/>
      <c r="I45" s="202"/>
      <c r="J45" s="202"/>
      <c r="K45" s="202"/>
      <c r="L45" s="202"/>
      <c r="M45" s="202"/>
      <c r="N45" s="202"/>
      <c r="O45" s="202"/>
      <c r="P45" s="199" t="s">
        <v>46</v>
      </c>
      <c r="Q45" s="199"/>
      <c r="R45" s="212"/>
      <c r="S45" s="212"/>
      <c r="T45" s="212"/>
      <c r="U45" s="212"/>
      <c r="V45" s="212"/>
      <c r="W45" s="212"/>
      <c r="X45" s="212"/>
      <c r="Y45" s="212"/>
      <c r="Z45" s="212"/>
      <c r="AA45" s="212"/>
      <c r="AB45" s="212"/>
      <c r="AC45" s="212"/>
      <c r="AD45" s="212"/>
    </row>
    <row r="46" spans="1:39" ht="22.5" customHeight="1">
      <c r="B46" s="199" t="s">
        <v>47</v>
      </c>
      <c r="C46" s="199"/>
      <c r="D46" s="208"/>
      <c r="E46" s="208"/>
      <c r="F46" s="208"/>
      <c r="G46" s="208"/>
      <c r="H46" s="208"/>
      <c r="I46" s="208"/>
      <c r="J46" s="208"/>
      <c r="K46" s="208"/>
      <c r="L46" s="208"/>
      <c r="M46" s="208"/>
      <c r="N46" s="208"/>
      <c r="O46" s="208"/>
      <c r="P46" s="209" t="s">
        <v>48</v>
      </c>
      <c r="Q46" s="209"/>
      <c r="R46" s="197"/>
      <c r="S46" s="197"/>
      <c r="T46" s="197"/>
      <c r="U46" s="197"/>
      <c r="V46" s="197"/>
      <c r="W46" s="197"/>
      <c r="X46" s="197"/>
      <c r="Y46" s="197"/>
      <c r="Z46" s="197"/>
      <c r="AA46" s="197"/>
      <c r="AB46" s="197"/>
      <c r="AC46" s="197"/>
      <c r="AD46" s="197"/>
      <c r="AF46" s="97" t="s">
        <v>127</v>
      </c>
    </row>
    <row r="47" spans="1:39" ht="22.5" customHeight="1">
      <c r="B47" s="199"/>
      <c r="C47" s="199"/>
      <c r="D47" s="198"/>
      <c r="E47" s="198"/>
      <c r="F47" s="198"/>
      <c r="G47" s="198"/>
      <c r="H47" s="198"/>
      <c r="I47" s="198"/>
      <c r="J47" s="198"/>
      <c r="K47" s="198"/>
      <c r="L47" s="198"/>
      <c r="M47" s="198"/>
      <c r="N47" s="198"/>
      <c r="O47" s="198"/>
      <c r="P47" s="199" t="s">
        <v>49</v>
      </c>
      <c r="Q47" s="199"/>
      <c r="R47" s="197"/>
      <c r="S47" s="197"/>
      <c r="T47" s="197"/>
      <c r="U47" s="197"/>
      <c r="V47" s="197"/>
      <c r="W47" s="197"/>
      <c r="X47" s="197"/>
      <c r="Y47" s="197"/>
      <c r="Z47" s="197"/>
      <c r="AA47" s="197"/>
      <c r="AB47" s="197"/>
      <c r="AC47" s="197"/>
      <c r="AD47" s="197"/>
    </row>
    <row r="48" spans="1:39">
      <c r="C48" s="22"/>
    </row>
  </sheetData>
  <mergeCells count="200">
    <mergeCell ref="AG17:AM17"/>
    <mergeCell ref="C25:G25"/>
    <mergeCell ref="C18:G18"/>
    <mergeCell ref="M18:P18"/>
    <mergeCell ref="V18:W18"/>
    <mergeCell ref="H18:L18"/>
    <mergeCell ref="Q18:U18"/>
    <mergeCell ref="M17:P17"/>
    <mergeCell ref="V17:W17"/>
    <mergeCell ref="Q17:U17"/>
    <mergeCell ref="C20:G20"/>
    <mergeCell ref="C21:G21"/>
    <mergeCell ref="C22:G22"/>
    <mergeCell ref="C23:G23"/>
    <mergeCell ref="C24:G24"/>
    <mergeCell ref="AA20:AD20"/>
    <mergeCell ref="V19:W19"/>
    <mergeCell ref="H19:L19"/>
    <mergeCell ref="Q19:U19"/>
    <mergeCell ref="AG5:AI5"/>
    <mergeCell ref="AF9:AI9"/>
    <mergeCell ref="AF10:AI10"/>
    <mergeCell ref="AF11:AI11"/>
    <mergeCell ref="AF12:AI12"/>
    <mergeCell ref="X15:Y15"/>
    <mergeCell ref="X16:Y16"/>
    <mergeCell ref="AA6:AD6"/>
    <mergeCell ref="O11:R11"/>
    <mergeCell ref="S10:AD10"/>
    <mergeCell ref="M13:P13"/>
    <mergeCell ref="V13:W13"/>
    <mergeCell ref="Q13:U13"/>
    <mergeCell ref="S6:V6"/>
    <mergeCell ref="AA7:AD7"/>
    <mergeCell ref="S8:V8"/>
    <mergeCell ref="O10:R10"/>
    <mergeCell ref="S9:AD9"/>
    <mergeCell ref="W8:Z8"/>
    <mergeCell ref="AG15:AI16"/>
    <mergeCell ref="V16:W16"/>
    <mergeCell ref="Q16:U16"/>
    <mergeCell ref="E8:N8"/>
    <mergeCell ref="C14:G14"/>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O5:R5"/>
    <mergeCell ref="AA8:AD8"/>
    <mergeCell ref="E6:F7"/>
    <mergeCell ref="G6:H7"/>
    <mergeCell ref="I6:J7"/>
    <mergeCell ref="W6:Z6"/>
    <mergeCell ref="O6:R6"/>
    <mergeCell ref="S7:V7"/>
    <mergeCell ref="A12:D12"/>
    <mergeCell ref="O12:R12"/>
    <mergeCell ref="A7:D7"/>
    <mergeCell ref="W7:Z7"/>
    <mergeCell ref="A8:D8"/>
    <mergeCell ref="O8:R8"/>
    <mergeCell ref="AA13:AD13"/>
    <mergeCell ref="X13:Y13"/>
    <mergeCell ref="H13:L13"/>
    <mergeCell ref="E9:N9"/>
    <mergeCell ref="E10:N10"/>
    <mergeCell ref="A9:D9"/>
    <mergeCell ref="O9:R9"/>
    <mergeCell ref="C13:G13"/>
    <mergeCell ref="S11:AD11"/>
    <mergeCell ref="E12:N12"/>
    <mergeCell ref="S12:AD12"/>
    <mergeCell ref="A11:D11"/>
    <mergeCell ref="E11:N11"/>
    <mergeCell ref="A10:D10"/>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R44:AD44"/>
    <mergeCell ref="P45:Q45"/>
    <mergeCell ref="R45:AD45"/>
    <mergeCell ref="Q28:U28"/>
    <mergeCell ref="Q30:U30"/>
    <mergeCell ref="X30:Y30"/>
    <mergeCell ref="V30:W30"/>
    <mergeCell ref="V28:W28"/>
    <mergeCell ref="X31:Y31"/>
    <mergeCell ref="AA28:AD28"/>
    <mergeCell ref="X29:Y29"/>
    <mergeCell ref="X28:Y28"/>
    <mergeCell ref="M29:P29"/>
    <mergeCell ref="Q29:U29"/>
    <mergeCell ref="V29:W29"/>
    <mergeCell ref="B46:C47"/>
    <mergeCell ref="D46:O46"/>
    <mergeCell ref="H30:L30"/>
    <mergeCell ref="M30:P30"/>
    <mergeCell ref="M28:P28"/>
    <mergeCell ref="H28:L28"/>
    <mergeCell ref="P46:Q46"/>
    <mergeCell ref="B44:C45"/>
    <mergeCell ref="A32:B32"/>
    <mergeCell ref="C28:G28"/>
    <mergeCell ref="C29:G29"/>
    <mergeCell ref="C30:G30"/>
    <mergeCell ref="P44:Q44"/>
    <mergeCell ref="H29:L29"/>
    <mergeCell ref="D40:F40"/>
    <mergeCell ref="R46:AD46"/>
    <mergeCell ref="D47:O47"/>
    <mergeCell ref="P47:Q47"/>
    <mergeCell ref="R47:AD47"/>
    <mergeCell ref="R42:Z42"/>
    <mergeCell ref="AA42:AD42"/>
    <mergeCell ref="D44:O45"/>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C15:G15"/>
    <mergeCell ref="C16:G16"/>
    <mergeCell ref="C17:G17"/>
    <mergeCell ref="X19:Y19"/>
    <mergeCell ref="X23:Y23"/>
    <mergeCell ref="X21:Y21"/>
    <mergeCell ref="X14:Y14"/>
    <mergeCell ref="H16:L16"/>
    <mergeCell ref="H17:L17"/>
    <mergeCell ref="M15:P15"/>
    <mergeCell ref="V15:W15"/>
    <mergeCell ref="M22:P22"/>
    <mergeCell ref="V22:W22"/>
    <mergeCell ref="H22:L22"/>
    <mergeCell ref="Q15:U15"/>
    <mergeCell ref="M16:P16"/>
    <mergeCell ref="C19:G19"/>
    <mergeCell ref="M19:P19"/>
    <mergeCell ref="H15:L15"/>
    <mergeCell ref="X17:Y17"/>
    <mergeCell ref="X18:Y18"/>
    <mergeCell ref="S5:X5"/>
    <mergeCell ref="V27:W27"/>
    <mergeCell ref="H27:L27"/>
    <mergeCell ref="M27:P27"/>
    <mergeCell ref="X22:Y22"/>
    <mergeCell ref="M21:P21"/>
    <mergeCell ref="V21:W21"/>
    <mergeCell ref="H21:L21"/>
    <mergeCell ref="Q21:U21"/>
    <mergeCell ref="M20:P20"/>
    <mergeCell ref="V20:W20"/>
    <mergeCell ref="H20:L20"/>
    <mergeCell ref="Q20:U20"/>
    <mergeCell ref="X20:Y20"/>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I13" sqref="I13"/>
    </sheetView>
  </sheetViews>
  <sheetFormatPr defaultRowHeight="12"/>
  <sheetData>
    <row r="1" spans="1:6" ht="16.5">
      <c r="A1" s="54" t="s">
        <v>65</v>
      </c>
      <c r="B1" s="54" t="s">
        <v>75</v>
      </c>
      <c r="D1" s="58">
        <f ca="1">DATE(YEAR(TODAY())-(MONTH(TODAY())&lt;=3)*1,4,1)</f>
        <v>43556</v>
      </c>
    </row>
    <row r="2" spans="1:6" ht="16.5">
      <c r="A2" s="57">
        <v>0</v>
      </c>
      <c r="B2" s="56" t="s">
        <v>76</v>
      </c>
      <c r="F2" s="59" t="s">
        <v>93</v>
      </c>
    </row>
    <row r="3" spans="1:6" ht="16.5">
      <c r="A3" s="57">
        <v>6</v>
      </c>
      <c r="B3" s="56" t="s">
        <v>77</v>
      </c>
    </row>
    <row r="4" spans="1:6" ht="16.5">
      <c r="A4" s="57">
        <v>7</v>
      </c>
      <c r="B4" s="56" t="s">
        <v>78</v>
      </c>
    </row>
    <row r="5" spans="1:6" ht="16.5">
      <c r="A5" s="57">
        <v>8</v>
      </c>
      <c r="B5" s="56" t="s">
        <v>79</v>
      </c>
    </row>
    <row r="6" spans="1:6" ht="16.5">
      <c r="A6" s="57">
        <v>9</v>
      </c>
      <c r="B6" s="56" t="s">
        <v>80</v>
      </c>
      <c r="D6" s="63" t="s">
        <v>99</v>
      </c>
    </row>
    <row r="7" spans="1:6" ht="16.5">
      <c r="A7" s="57">
        <v>10</v>
      </c>
      <c r="B7" s="56" t="s">
        <v>81</v>
      </c>
    </row>
    <row r="8" spans="1:6" ht="16.5">
      <c r="A8" s="57">
        <v>11</v>
      </c>
      <c r="B8" s="56" t="s">
        <v>82</v>
      </c>
    </row>
    <row r="9" spans="1:6" ht="16.5">
      <c r="A9" s="57">
        <v>12</v>
      </c>
      <c r="B9" s="56" t="s">
        <v>83</v>
      </c>
    </row>
    <row r="10" spans="1:6" ht="16.5">
      <c r="A10" s="57">
        <v>13</v>
      </c>
      <c r="B10" s="56" t="s">
        <v>84</v>
      </c>
    </row>
    <row r="11" spans="1:6" ht="16.5">
      <c r="A11" s="57">
        <v>14</v>
      </c>
      <c r="B11" s="56" t="s">
        <v>85</v>
      </c>
    </row>
    <row r="12" spans="1:6" ht="16.5">
      <c r="A12" s="57">
        <v>15</v>
      </c>
      <c r="B12" s="56" t="s">
        <v>107</v>
      </c>
    </row>
    <row r="13" spans="1:6" ht="16.5">
      <c r="A13" s="57">
        <v>16</v>
      </c>
      <c r="B13" s="56" t="s">
        <v>108</v>
      </c>
    </row>
    <row r="14" spans="1:6" ht="16.5">
      <c r="A14" s="57">
        <v>17</v>
      </c>
      <c r="B14" s="56" t="s">
        <v>106</v>
      </c>
    </row>
    <row r="15" spans="1:6" ht="16.5">
      <c r="A15" s="57">
        <v>18</v>
      </c>
      <c r="B15" s="56" t="s">
        <v>86</v>
      </c>
    </row>
    <row r="16" spans="1:6" ht="16.5">
      <c r="A16" s="57">
        <v>19</v>
      </c>
      <c r="B16" s="56" t="s">
        <v>87</v>
      </c>
    </row>
    <row r="17" spans="1:2" ht="16.5">
      <c r="A17" s="57">
        <v>20</v>
      </c>
      <c r="B17" s="56" t="s">
        <v>88</v>
      </c>
    </row>
    <row r="18" spans="1:2" ht="16.5">
      <c r="A18" s="57">
        <v>21</v>
      </c>
      <c r="B18" s="56" t="s">
        <v>89</v>
      </c>
    </row>
    <row r="19" spans="1:2" ht="16.5">
      <c r="A19" s="57">
        <v>22</v>
      </c>
      <c r="B19" s="56" t="s">
        <v>109</v>
      </c>
    </row>
    <row r="20" spans="1:2" ht="16.5">
      <c r="B20" s="61" t="s">
        <v>90</v>
      </c>
    </row>
    <row r="21" spans="1:2" ht="16.5">
      <c r="B21" s="60"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workbookViewId="0">
      <selection activeCell="Q31" sqref="Q31:U31"/>
    </sheetView>
  </sheetViews>
  <sheetFormatPr defaultColWidth="9.8984375" defaultRowHeight="13"/>
  <cols>
    <col min="1" max="1" width="4" style="66" customWidth="1"/>
    <col min="2" max="30" width="3.3984375" style="66" customWidth="1"/>
    <col min="31" max="31" width="1.8984375" style="66" customWidth="1"/>
    <col min="32" max="32" width="13.59765625" style="66" customWidth="1"/>
    <col min="33" max="16384" width="9.8984375" style="66"/>
  </cols>
  <sheetData>
    <row r="1" spans="1:32" s="122" customFormat="1" ht="14.5" customHeight="1">
      <c r="A1" s="346" t="str">
        <f>IF('参加申込書(入力シート)'!A1="","",'参加申込書(入力シート)'!A1)</f>
        <v>第65回福島県高等学校体育大会ハンドボール競技</v>
      </c>
      <c r="B1" s="346" t="str">
        <f>IF('参加申込書(入力シート)'!B1="","",'参加申込書(入力シート)'!B1)</f>
        <v/>
      </c>
      <c r="C1" s="346" t="str">
        <f>IF('参加申込書(入力シート)'!C1="","",'参加申込書(入力シート)'!C1)</f>
        <v/>
      </c>
      <c r="D1" s="346" t="str">
        <f>IF('参加申込書(入力シート)'!D1="","",'参加申込書(入力シート)'!D1)</f>
        <v/>
      </c>
      <c r="E1" s="346" t="str">
        <f>IF('参加申込書(入力シート)'!E1="","",'参加申込書(入力シート)'!E1)</f>
        <v/>
      </c>
      <c r="F1" s="346" t="str">
        <f>IF('参加申込書(入力シート)'!F1="","",'参加申込書(入力シート)'!F1)</f>
        <v/>
      </c>
      <c r="G1" s="346" t="str">
        <f>IF('参加申込書(入力シート)'!G1="","",'参加申込書(入力シート)'!G1)</f>
        <v/>
      </c>
      <c r="H1" s="346" t="str">
        <f>IF('参加申込書(入力シート)'!H1="","",'参加申込書(入力シート)'!H1)</f>
        <v/>
      </c>
      <c r="I1" s="346" t="str">
        <f>IF('参加申込書(入力シート)'!I1="","",'参加申込書(入力シート)'!I1)</f>
        <v/>
      </c>
      <c r="J1" s="346" t="str">
        <f>IF('参加申込書(入力シート)'!J1="","",'参加申込書(入力シート)'!J1)</f>
        <v/>
      </c>
      <c r="K1" s="346" t="str">
        <f>IF('参加申込書(入力シート)'!K1="","",'参加申込書(入力シート)'!K1)</f>
        <v/>
      </c>
      <c r="L1" s="346" t="str">
        <f>IF('参加申込書(入力シート)'!L1="","",'参加申込書(入力シート)'!L1)</f>
        <v/>
      </c>
      <c r="M1" s="346" t="str">
        <f>IF('参加申込書(入力シート)'!M1="","",'参加申込書(入力シート)'!M1)</f>
        <v/>
      </c>
      <c r="N1" s="346" t="str">
        <f>IF('参加申込書(入力シート)'!N1="","",'参加申込書(入力シート)'!N1)</f>
        <v/>
      </c>
      <c r="O1" s="346" t="str">
        <f>IF('参加申込書(入力シート)'!O1="","",'参加申込書(入力シート)'!O1)</f>
        <v/>
      </c>
      <c r="P1" s="346" t="str">
        <f>IF('参加申込書(入力シート)'!P1="","",'参加申込書(入力シート)'!P1)</f>
        <v/>
      </c>
      <c r="Q1" s="346" t="str">
        <f>IF('参加申込書(入力シート)'!Q1="","",'参加申込書(入力シート)'!Q1)</f>
        <v/>
      </c>
      <c r="R1" s="346" t="str">
        <f>IF('参加申込書(入力シート)'!R1="","",'参加申込書(入力シート)'!R1)</f>
        <v/>
      </c>
      <c r="S1" s="346" t="str">
        <f>IF('参加申込書(入力シート)'!S1="","",'参加申込書(入力シート)'!S1)</f>
        <v/>
      </c>
      <c r="T1" s="346" t="str">
        <f>IF('参加申込書(入力シート)'!T1="","",'参加申込書(入力シート)'!T1)</f>
        <v/>
      </c>
      <c r="U1" s="346" t="str">
        <f>IF('参加申込書(入力シート)'!U1="","",'参加申込書(入力シート)'!U1)</f>
        <v/>
      </c>
      <c r="V1" s="346" t="str">
        <f>IF('参加申込書(入力シート)'!V1="","",'参加申込書(入力シート)'!V1)</f>
        <v/>
      </c>
      <c r="W1" s="346" t="str">
        <f>IF('参加申込書(入力シート)'!W1="","",'参加申込書(入力シート)'!W1)</f>
        <v/>
      </c>
      <c r="X1" s="346" t="str">
        <f>IF('参加申込書(入力シート)'!X1="","",'参加申込書(入力シート)'!X1)</f>
        <v/>
      </c>
      <c r="Y1" s="346" t="str">
        <f>IF('参加申込書(入力シート)'!Y1="","",'参加申込書(入力シート)'!Y1)</f>
        <v/>
      </c>
      <c r="Z1" s="346" t="str">
        <f>IF('参加申込書(入力シート)'!Z1="","",'参加申込書(入力シート)'!Z1)</f>
        <v/>
      </c>
      <c r="AA1" s="346" t="str">
        <f>IF('参加申込書(入力シート)'!AA1="","",'参加申込書(入力シート)'!AA1)</f>
        <v/>
      </c>
      <c r="AB1" s="346" t="str">
        <f>IF('参加申込書(入力シート)'!AB1="","",'参加申込書(入力シート)'!AB1)</f>
        <v/>
      </c>
      <c r="AC1" s="346" t="str">
        <f>IF('参加申込書(入力シート)'!AC1="","",'参加申込書(入力シート)'!AC1)</f>
        <v/>
      </c>
      <c r="AD1" s="346" t="str">
        <f>IF('参加申込書(入力シート)'!AD1="","",'参加申込書(入力シート)'!AD1)</f>
        <v/>
      </c>
    </row>
    <row r="2" spans="1:32" s="122" customFormat="1" ht="14.5" customHeight="1">
      <c r="A2" s="346" t="e">
        <f>IF('参加申込書(入力シート)'!#REF!="","",'参加申込書(入力シート)'!#REF!)</f>
        <v>#REF!</v>
      </c>
      <c r="B2" s="346" t="e">
        <f>IF('参加申込書(入力シート)'!#REF!="","",'参加申込書(入力シート)'!#REF!)</f>
        <v>#REF!</v>
      </c>
      <c r="C2" s="346" t="e">
        <f>IF('参加申込書(入力シート)'!#REF!="","",'参加申込書(入力シート)'!#REF!)</f>
        <v>#REF!</v>
      </c>
      <c r="D2" s="346" t="e">
        <f>IF('参加申込書(入力シート)'!#REF!="","",'参加申込書(入力シート)'!#REF!)</f>
        <v>#REF!</v>
      </c>
      <c r="E2" s="346" t="e">
        <f>IF('参加申込書(入力シート)'!#REF!="","",'参加申込書(入力シート)'!#REF!)</f>
        <v>#REF!</v>
      </c>
      <c r="F2" s="346" t="e">
        <f>IF('参加申込書(入力シート)'!#REF!="","",'参加申込書(入力シート)'!#REF!)</f>
        <v>#REF!</v>
      </c>
      <c r="G2" s="346" t="e">
        <f>IF('参加申込書(入力シート)'!#REF!="","",'参加申込書(入力シート)'!#REF!)</f>
        <v>#REF!</v>
      </c>
      <c r="H2" s="346" t="e">
        <f>IF('参加申込書(入力シート)'!#REF!="","",'参加申込書(入力シート)'!#REF!)</f>
        <v>#REF!</v>
      </c>
      <c r="I2" s="346" t="e">
        <f>IF('参加申込書(入力シート)'!#REF!="","",'参加申込書(入力シート)'!#REF!)</f>
        <v>#REF!</v>
      </c>
      <c r="J2" s="346" t="e">
        <f>IF('参加申込書(入力シート)'!#REF!="","",'参加申込書(入力シート)'!#REF!)</f>
        <v>#REF!</v>
      </c>
      <c r="K2" s="346" t="e">
        <f>IF('参加申込書(入力シート)'!#REF!="","",'参加申込書(入力シート)'!#REF!)</f>
        <v>#REF!</v>
      </c>
      <c r="L2" s="346" t="e">
        <f>IF('参加申込書(入力シート)'!#REF!="","",'参加申込書(入力シート)'!#REF!)</f>
        <v>#REF!</v>
      </c>
      <c r="M2" s="346" t="e">
        <f>IF('参加申込書(入力シート)'!#REF!="","",'参加申込書(入力シート)'!#REF!)</f>
        <v>#REF!</v>
      </c>
      <c r="N2" s="346" t="e">
        <f>IF('参加申込書(入力シート)'!#REF!="","",'参加申込書(入力シート)'!#REF!)</f>
        <v>#REF!</v>
      </c>
      <c r="O2" s="346" t="e">
        <f>IF('参加申込書(入力シート)'!#REF!="","",'参加申込書(入力シート)'!#REF!)</f>
        <v>#REF!</v>
      </c>
      <c r="P2" s="346" t="e">
        <f>IF('参加申込書(入力シート)'!#REF!="","",'参加申込書(入力シート)'!#REF!)</f>
        <v>#REF!</v>
      </c>
      <c r="Q2" s="346" t="e">
        <f>IF('参加申込書(入力シート)'!#REF!="","",'参加申込書(入力シート)'!#REF!)</f>
        <v>#REF!</v>
      </c>
      <c r="R2" s="346" t="e">
        <f>IF('参加申込書(入力シート)'!#REF!="","",'参加申込書(入力シート)'!#REF!)</f>
        <v>#REF!</v>
      </c>
      <c r="S2" s="346" t="e">
        <f>IF('参加申込書(入力シート)'!#REF!="","",'参加申込書(入力シート)'!#REF!)</f>
        <v>#REF!</v>
      </c>
      <c r="T2" s="346" t="e">
        <f>IF('参加申込書(入力シート)'!#REF!="","",'参加申込書(入力シート)'!#REF!)</f>
        <v>#REF!</v>
      </c>
      <c r="U2" s="346" t="e">
        <f>IF('参加申込書(入力シート)'!#REF!="","",'参加申込書(入力シート)'!#REF!)</f>
        <v>#REF!</v>
      </c>
      <c r="V2" s="346" t="e">
        <f>IF('参加申込書(入力シート)'!#REF!="","",'参加申込書(入力シート)'!#REF!)</f>
        <v>#REF!</v>
      </c>
      <c r="W2" s="346" t="e">
        <f>IF('参加申込書(入力シート)'!#REF!="","",'参加申込書(入力シート)'!#REF!)</f>
        <v>#REF!</v>
      </c>
      <c r="X2" s="346" t="e">
        <f>IF('参加申込書(入力シート)'!#REF!="","",'参加申込書(入力シート)'!#REF!)</f>
        <v>#REF!</v>
      </c>
      <c r="Y2" s="346" t="e">
        <f>IF('参加申込書(入力シート)'!#REF!="","",'参加申込書(入力シート)'!#REF!)</f>
        <v>#REF!</v>
      </c>
      <c r="Z2" s="346" t="e">
        <f>IF('参加申込書(入力シート)'!#REF!="","",'参加申込書(入力シート)'!#REF!)</f>
        <v>#REF!</v>
      </c>
      <c r="AA2" s="346" t="e">
        <f>IF('参加申込書(入力シート)'!#REF!="","",'参加申込書(入力シート)'!#REF!)</f>
        <v>#REF!</v>
      </c>
      <c r="AB2" s="346" t="e">
        <f>IF('参加申込書(入力シート)'!#REF!="","",'参加申込書(入力シート)'!#REF!)</f>
        <v>#REF!</v>
      </c>
      <c r="AC2" s="346" t="e">
        <f>IF('参加申込書(入力シート)'!#REF!="","",'参加申込書(入力シート)'!#REF!)</f>
        <v>#REF!</v>
      </c>
      <c r="AD2" s="346" t="e">
        <f>IF('参加申込書(入力シート)'!#REF!="","",'参加申込書(入力シート)'!#REF!)</f>
        <v>#REF!</v>
      </c>
    </row>
    <row r="3" spans="1:32" ht="19" customHeight="1">
      <c r="A3" s="347" t="str">
        <f>IF('参加申込書(入力シート)'!A2="","",'参加申込書(入力シート)'!A2)</f>
        <v>参  加  申  込  書</v>
      </c>
      <c r="B3" s="347" t="str">
        <f>IF('参加申込書(入力シート)'!B2="","",'参加申込書(入力シート)'!B2)</f>
        <v/>
      </c>
      <c r="C3" s="347" t="str">
        <f>IF('参加申込書(入力シート)'!C2="","",'参加申込書(入力シート)'!C2)</f>
        <v/>
      </c>
      <c r="D3" s="347" t="str">
        <f>IF('参加申込書(入力シート)'!D2="","",'参加申込書(入力シート)'!D2)</f>
        <v/>
      </c>
      <c r="E3" s="347" t="str">
        <f>IF('参加申込書(入力シート)'!E2="","",'参加申込書(入力シート)'!E2)</f>
        <v/>
      </c>
      <c r="F3" s="347" t="str">
        <f>IF('参加申込書(入力シート)'!F2="","",'参加申込書(入力シート)'!F2)</f>
        <v/>
      </c>
      <c r="G3" s="347" t="str">
        <f>IF('参加申込書(入力シート)'!G2="","",'参加申込書(入力シート)'!G2)</f>
        <v/>
      </c>
      <c r="H3" s="347" t="str">
        <f>IF('参加申込書(入力シート)'!H2="","",'参加申込書(入力シート)'!H2)</f>
        <v/>
      </c>
      <c r="I3" s="347" t="str">
        <f>IF('参加申込書(入力シート)'!I2="","",'参加申込書(入力シート)'!I2)</f>
        <v/>
      </c>
      <c r="J3" s="347" t="str">
        <f>IF('参加申込書(入力シート)'!J2="","",'参加申込書(入力シート)'!J2)</f>
        <v/>
      </c>
      <c r="K3" s="347" t="str">
        <f>IF('参加申込書(入力シート)'!K2="","",'参加申込書(入力シート)'!K2)</f>
        <v/>
      </c>
      <c r="L3" s="347" t="str">
        <f>IF('参加申込書(入力シート)'!L2="","",'参加申込書(入力シート)'!L2)</f>
        <v/>
      </c>
      <c r="M3" s="347" t="str">
        <f>IF('参加申込書(入力シート)'!M2="","",'参加申込書(入力シート)'!M2)</f>
        <v/>
      </c>
      <c r="N3" s="347" t="str">
        <f>IF('参加申込書(入力シート)'!N2="","",'参加申込書(入力シート)'!N2)</f>
        <v/>
      </c>
      <c r="O3" s="347" t="str">
        <f>IF('参加申込書(入力シート)'!O2="","",'参加申込書(入力シート)'!O2)</f>
        <v/>
      </c>
      <c r="P3" s="347" t="str">
        <f>IF('参加申込書(入力シート)'!P2="","",'参加申込書(入力シート)'!P2)</f>
        <v/>
      </c>
      <c r="Q3" s="347" t="str">
        <f>IF('参加申込書(入力シート)'!Q2="","",'参加申込書(入力シート)'!Q2)</f>
        <v/>
      </c>
      <c r="R3" s="347" t="str">
        <f>IF('参加申込書(入力シート)'!R2="","",'参加申込書(入力シート)'!R2)</f>
        <v/>
      </c>
      <c r="S3" s="347" t="str">
        <f>IF('参加申込書(入力シート)'!S2="","",'参加申込書(入力シート)'!S2)</f>
        <v/>
      </c>
      <c r="T3" s="347" t="str">
        <f>IF('参加申込書(入力シート)'!T2="","",'参加申込書(入力シート)'!T2)</f>
        <v/>
      </c>
      <c r="U3" s="347" t="str">
        <f>IF('参加申込書(入力シート)'!U2="","",'参加申込書(入力シート)'!U2)</f>
        <v/>
      </c>
      <c r="V3" s="347" t="str">
        <f>IF('参加申込書(入力シート)'!V2="","",'参加申込書(入力シート)'!V2)</f>
        <v/>
      </c>
      <c r="W3" s="347" t="str">
        <f>IF('参加申込書(入力シート)'!W2="","",'参加申込書(入力シート)'!W2)</f>
        <v/>
      </c>
      <c r="X3" s="347" t="str">
        <f>IF('参加申込書(入力シート)'!X2="","",'参加申込書(入力シート)'!X2)</f>
        <v/>
      </c>
      <c r="Y3" s="347" t="str">
        <f>IF('参加申込書(入力シート)'!Y2="","",'参加申込書(入力シート)'!Y2)</f>
        <v/>
      </c>
      <c r="Z3" s="347" t="str">
        <f>IF('参加申込書(入力シート)'!Z2="","",'参加申込書(入力シート)'!Z2)</f>
        <v/>
      </c>
      <c r="AA3" s="347" t="str">
        <f>IF('参加申込書(入力シート)'!AA2="","",'参加申込書(入力シート)'!AA2)</f>
        <v/>
      </c>
      <c r="AB3" s="347" t="str">
        <f>IF('参加申込書(入力シート)'!AB2="","",'参加申込書(入力シート)'!AB2)</f>
        <v/>
      </c>
      <c r="AC3" s="347" t="str">
        <f>IF('参加申込書(入力シート)'!AC2="","",'参加申込書(入力シート)'!AC2)</f>
        <v/>
      </c>
      <c r="AD3" s="347" t="str">
        <f>IF('参加申込書(入力シート)'!AD2="","",'参加申込書(入力シート)'!AD2)</f>
        <v/>
      </c>
    </row>
    <row r="4" spans="1:32" ht="6" customHeight="1" thickBot="1">
      <c r="A4" s="66" t="str">
        <f>IF('参加申込書(入力シート)'!A3="","",'参加申込書(入力シート)'!A3)</f>
        <v/>
      </c>
      <c r="B4" s="66" t="str">
        <f>IF('参加申込書(入力シート)'!B3="","",'参加申込書(入力シート)'!B3)</f>
        <v/>
      </c>
      <c r="C4" s="66" t="str">
        <f>IF('参加申込書(入力シート)'!C3="","",'参加申込書(入力シート)'!C3)</f>
        <v/>
      </c>
      <c r="D4" s="66" t="str">
        <f>IF('参加申込書(入力シート)'!D3="","",'参加申込書(入力シート)'!D3)</f>
        <v/>
      </c>
      <c r="E4" s="66" t="str">
        <f>IF('参加申込書(入力シート)'!E3="","",'参加申込書(入力シート)'!E3)</f>
        <v/>
      </c>
      <c r="F4" s="66" t="str">
        <f>IF('参加申込書(入力シート)'!F3="","",'参加申込書(入力シート)'!F3)</f>
        <v/>
      </c>
      <c r="G4" s="66" t="str">
        <f>IF('参加申込書(入力シート)'!G3="","",'参加申込書(入力シート)'!G3)</f>
        <v/>
      </c>
      <c r="H4" s="66" t="str">
        <f>IF('参加申込書(入力シート)'!H3="","",'参加申込書(入力シート)'!H3)</f>
        <v/>
      </c>
      <c r="I4" s="66" t="str">
        <f>IF('参加申込書(入力シート)'!I3="","",'参加申込書(入力シート)'!I3)</f>
        <v/>
      </c>
      <c r="J4" s="66" t="str">
        <f>IF('参加申込書(入力シート)'!J3="","",'参加申込書(入力シート)'!J3)</f>
        <v/>
      </c>
      <c r="K4" s="66" t="str">
        <f>IF('参加申込書(入力シート)'!K3="","",'参加申込書(入力シート)'!K3)</f>
        <v/>
      </c>
      <c r="L4" s="66" t="str">
        <f>IF('参加申込書(入力シート)'!L3="","",'参加申込書(入力シート)'!L3)</f>
        <v/>
      </c>
      <c r="M4" s="66" t="str">
        <f>IF('参加申込書(入力シート)'!M3="","",'参加申込書(入力シート)'!M3)</f>
        <v/>
      </c>
      <c r="N4" s="66" t="str">
        <f>IF('参加申込書(入力シート)'!N3="","",'参加申込書(入力シート)'!N3)</f>
        <v/>
      </c>
      <c r="O4" s="66" t="str">
        <f>IF('参加申込書(入力シート)'!O3="","",'参加申込書(入力シート)'!O3)</f>
        <v/>
      </c>
      <c r="P4" s="66" t="str">
        <f>IF('参加申込書(入力シート)'!P3="","",'参加申込書(入力シート)'!P3)</f>
        <v/>
      </c>
      <c r="Q4" s="66" t="str">
        <f>IF('参加申込書(入力シート)'!Q3="","",'参加申込書(入力シート)'!Q3)</f>
        <v/>
      </c>
      <c r="R4" s="66" t="str">
        <f>IF('参加申込書(入力シート)'!R3="","",'参加申込書(入力シート)'!R3)</f>
        <v/>
      </c>
      <c r="S4" s="66" t="str">
        <f>IF('参加申込書(入力シート)'!S3="","",'参加申込書(入力シート)'!S3)</f>
        <v/>
      </c>
      <c r="T4" s="66" t="str">
        <f>IF('参加申込書(入力シート)'!T3="","",'参加申込書(入力シート)'!T3)</f>
        <v/>
      </c>
      <c r="U4" s="66" t="str">
        <f>IF('参加申込書(入力シート)'!U3="","",'参加申込書(入力シート)'!U3)</f>
        <v/>
      </c>
      <c r="V4" s="66" t="str">
        <f>IF('参加申込書(入力シート)'!V3="","",'参加申込書(入力シート)'!V3)</f>
        <v/>
      </c>
      <c r="W4" s="66" t="str">
        <f>IF('参加申込書(入力シート)'!W3="","",'参加申込書(入力シート)'!W3)</f>
        <v/>
      </c>
      <c r="X4" s="66" t="str">
        <f>IF('参加申込書(入力シート)'!X3="","",'参加申込書(入力シート)'!X3)</f>
        <v/>
      </c>
      <c r="Y4" s="66" t="str">
        <f>IF('参加申込書(入力シート)'!Y3="","",'参加申込書(入力シート)'!Y3)</f>
        <v/>
      </c>
      <c r="Z4" s="66" t="str">
        <f>IF('参加申込書(入力シート)'!Z3="","",'参加申込書(入力シート)'!Z3)</f>
        <v/>
      </c>
      <c r="AA4" s="66" t="str">
        <f>IF('参加申込書(入力シート)'!AA3="","",'参加申込書(入力シート)'!AA3)</f>
        <v/>
      </c>
      <c r="AB4" s="66" t="str">
        <f>IF('参加申込書(入力シート)'!AB3="","",'参加申込書(入力シート)'!AB3)</f>
        <v/>
      </c>
      <c r="AC4" s="66" t="str">
        <f>IF('参加申込書(入力シート)'!AC3="","",'参加申込書(入力シート)'!AC3)</f>
        <v/>
      </c>
      <c r="AD4" s="66" t="str">
        <f>IF('参加申込書(入力シート)'!AD3="","",'参加申込書(入力シート)'!AD3)</f>
        <v/>
      </c>
    </row>
    <row r="5" spans="1:32" ht="27" customHeight="1">
      <c r="A5" s="348" t="str">
        <f>IF('参加申込書(入力シート)'!A4="","",'参加申込書(入力シート)'!A4)</f>
        <v>ふりがな</v>
      </c>
      <c r="B5" s="349" t="str">
        <f>IF('参加申込書(入力シート)'!B4="","",'参加申込書(入力シート)'!B4)</f>
        <v/>
      </c>
      <c r="C5" s="349" t="str">
        <f>IF('参加申込書(入力シート)'!C4="","",'参加申込書(入力シート)'!C4)</f>
        <v/>
      </c>
      <c r="D5" s="349" t="str">
        <f>IF('参加申込書(入力シート)'!D4="","",'参加申込書(入力シート)'!D4)</f>
        <v/>
      </c>
      <c r="E5" s="350" t="str">
        <f>IF('参加申込書(入力シート)'!E4="","",'参加申込書(入力シート)'!E4)</f>
        <v/>
      </c>
      <c r="F5" s="350" t="str">
        <f>IF('参加申込書(入力シート)'!F4="","",'参加申込書(入力シート)'!F4)</f>
        <v/>
      </c>
      <c r="G5" s="350" t="str">
        <f>IF('参加申込書(入力シート)'!G4="","",'参加申込書(入力シート)'!G4)</f>
        <v/>
      </c>
      <c r="H5" s="350" t="str">
        <f>IF('参加申込書(入力シート)'!H4="","",'参加申込書(入力シート)'!H4)</f>
        <v/>
      </c>
      <c r="I5" s="350" t="str">
        <f>IF('参加申込書(入力シート)'!I4="","",'参加申込書(入力シート)'!I4)</f>
        <v/>
      </c>
      <c r="J5" s="350" t="str">
        <f>IF('参加申込書(入力シート)'!J4="","",'参加申込書(入力シート)'!J4)</f>
        <v/>
      </c>
      <c r="K5" s="350" t="str">
        <f>IF('参加申込書(入力シート)'!K4="","",'参加申込書(入力シート)'!K4)</f>
        <v/>
      </c>
      <c r="L5" s="350" t="str">
        <f>IF('参加申込書(入力シート)'!L4="","",'参加申込書(入力シート)'!L4)</f>
        <v/>
      </c>
      <c r="M5" s="350" t="str">
        <f>IF('参加申込書(入力シート)'!M4="","",'参加申込書(入力シート)'!M4)</f>
        <v/>
      </c>
      <c r="N5" s="350" t="str">
        <f>IF('参加申込書(入力シート)'!N4="","",'参加申込書(入力シート)'!N4)</f>
        <v/>
      </c>
      <c r="O5" s="363" t="s">
        <v>165</v>
      </c>
      <c r="P5" s="364"/>
      <c r="Q5" s="364"/>
      <c r="R5" s="365"/>
      <c r="S5" s="353" t="str">
        <f>IF('参加申込書(入力シート)'!S4="","",'参加申込書(入力シート)'!S4)</f>
        <v>高校男子　・　高校女子</v>
      </c>
      <c r="T5" s="354" t="str">
        <f>IF('参加申込書(入力シート)'!T4="","",'参加申込書(入力シート)'!T4)</f>
        <v/>
      </c>
      <c r="U5" s="354" t="str">
        <f>IF('参加申込書(入力シート)'!U4="","",'参加申込書(入力シート)'!U4)</f>
        <v/>
      </c>
      <c r="V5" s="354" t="str">
        <f>IF('参加申込書(入力シート)'!V4="","",'参加申込書(入力シート)'!V4)</f>
        <v/>
      </c>
      <c r="W5" s="354" t="str">
        <f>IF('参加申込書(入力シート)'!W4="","",'参加申込書(入力シート)'!W4)</f>
        <v/>
      </c>
      <c r="X5" s="354" t="str">
        <f>IF('参加申込書(入力シート)'!X4="","",'参加申込書(入力シート)'!X4)</f>
        <v/>
      </c>
      <c r="Y5" s="355" t="str">
        <f>IF('参加申込書(入力シート)'!Y4="","",'参加申込書(入力シート)'!Y4)</f>
        <v/>
      </c>
      <c r="Z5" s="356" t="str">
        <f>IF('参加申込書(入力シート)'!Z4="","",'参加申込書(入力シート)'!Z4)</f>
        <v/>
      </c>
      <c r="AA5" s="351" t="str">
        <f>IF('参加申込書(入力シート)'!AA4="","",'参加申込書(入力シート)'!AA4)</f>
        <v>性別</v>
      </c>
      <c r="AB5" s="351" t="str">
        <f>IF('参加申込書(入力シート)'!AB4="","",'参加申込書(入力シート)'!AB4)</f>
        <v/>
      </c>
      <c r="AC5" s="351" t="str">
        <f>IF('参加申込書(入力シート)'!AC4="","",'参加申込書(入力シート)'!AC4)</f>
        <v/>
      </c>
      <c r="AD5" s="352" t="str">
        <f>IF('参加申込書(入力シート)'!AD4="","",'参加申込書(入力シート)'!AD4)</f>
        <v/>
      </c>
    </row>
    <row r="6" spans="1:32" ht="27" customHeight="1">
      <c r="A6" s="366" t="str">
        <f>IF('参加申込書(入力シート)'!A5="","",'参加申込書(入力シート)'!A5)</f>
        <v>チーム名
正式名称</v>
      </c>
      <c r="B6" s="367" t="str">
        <f>IF('参加申込書(入力シート)'!B5="","",'参加申込書(入力シート)'!B5)</f>
        <v/>
      </c>
      <c r="C6" s="367" t="str">
        <f>IF('参加申込書(入力シート)'!C5="","",'参加申込書(入力シート)'!C5)</f>
        <v/>
      </c>
      <c r="D6" s="367" t="str">
        <f>IF('参加申込書(入力シート)'!D5="","",'参加申込書(入力シート)'!D5)</f>
        <v/>
      </c>
      <c r="E6" s="319" t="str">
        <f>IF('参加申込書(入力シート)'!E5="","",'参加申込書(入力シート)'!E5)</f>
        <v/>
      </c>
      <c r="F6" s="319" t="str">
        <f>IF('参加申込書(入力シート)'!F5="","",'参加申込書(入力シート)'!F5)</f>
        <v/>
      </c>
      <c r="G6" s="319" t="str">
        <f>IF('参加申込書(入力シート)'!G5="","",'参加申込書(入力シート)'!G5)</f>
        <v/>
      </c>
      <c r="H6" s="319" t="str">
        <f>IF('参加申込書(入力シート)'!H5="","",'参加申込書(入力シート)'!H5)</f>
        <v/>
      </c>
      <c r="I6" s="319" t="str">
        <f>IF('参加申込書(入力シート)'!I5="","",'参加申込書(入力シート)'!I5)</f>
        <v/>
      </c>
      <c r="J6" s="319" t="str">
        <f>IF('参加申込書(入力シート)'!J5="","",'参加申込書(入力シート)'!J5)</f>
        <v/>
      </c>
      <c r="K6" s="319" t="str">
        <f>IF('参加申込書(入力シート)'!K5="","",'参加申込書(入力シート)'!K5)</f>
        <v/>
      </c>
      <c r="L6" s="319" t="str">
        <f>IF('参加申込書(入力シート)'!L5="","",'参加申込書(入力シート)'!L5)</f>
        <v/>
      </c>
      <c r="M6" s="319" t="str">
        <f>IF('参加申込書(入力シート)'!M5="","",'参加申込書(入力シート)'!M5)</f>
        <v/>
      </c>
      <c r="N6" s="319" t="str">
        <f>IF('参加申込書(入力シート)'!N5="","",'参加申込書(入力シート)'!N5)</f>
        <v/>
      </c>
      <c r="O6" s="214" t="s">
        <v>163</v>
      </c>
      <c r="P6" s="273"/>
      <c r="Q6" s="273"/>
      <c r="R6" s="274"/>
      <c r="S6" s="341" t="str">
        <f>IF('参加申込書(入力シート)'!S5="","",'参加申込書(入力シート)'!S5)</f>
        <v>県北・県南・いわき・会津</v>
      </c>
      <c r="T6" s="342" t="str">
        <f>IF('参加申込書(入力シート)'!T5="","",'参加申込書(入力シート)'!T5)</f>
        <v/>
      </c>
      <c r="U6" s="342" t="str">
        <f>IF('参加申込書(入力シート)'!U5="","",'参加申込書(入力シート)'!U5)</f>
        <v/>
      </c>
      <c r="V6" s="342" t="str">
        <f>IF('参加申込書(入力シート)'!V5="","",'参加申込書(入力シート)'!V5)</f>
        <v/>
      </c>
      <c r="W6" s="342" t="str">
        <f>IF('参加申込書(入力シート)'!W5="","",'参加申込書(入力シート)'!W5)</f>
        <v/>
      </c>
      <c r="X6" s="343" t="str">
        <f>IF('参加申込書(入力シート)'!X5="","",'参加申込書(入力シート)'!X5)</f>
        <v/>
      </c>
      <c r="Y6" s="162" t="str">
        <f>IF('参加申込書(入力シート)'!Y5="","",'参加申込書(入力シート)'!Y5)</f>
        <v/>
      </c>
      <c r="Z6" s="161" t="str">
        <f>IF('参加申込書(入力シート)'!Z5="","",'参加申込書(入力シート)'!Z5)</f>
        <v>位</v>
      </c>
      <c r="AA6" s="320" t="str">
        <f>IF('参加申込書(入力シート)'!AA5="","",'参加申込書(入力シート)'!AA5)</f>
        <v>男・女</v>
      </c>
      <c r="AB6" s="320" t="str">
        <f>IF('参加申込書(入力シート)'!AB5="","",'参加申込書(入力シート)'!AB5)</f>
        <v/>
      </c>
      <c r="AC6" s="320" t="str">
        <f>IF('参加申込書(入力シート)'!AC5="","",'参加申込書(入力シート)'!AC5)</f>
        <v/>
      </c>
      <c r="AD6" s="321" t="str">
        <f>IF('参加申込書(入力シート)'!AD5="","",'参加申込書(入力シート)'!AD5)</f>
        <v/>
      </c>
    </row>
    <row r="7" spans="1:32" ht="18.75" customHeight="1">
      <c r="A7" s="358" t="str">
        <f>IF('参加申込書(入力シート)'!A6="","",'参加申込書(入力シート)'!A6)</f>
        <v>略    称</v>
      </c>
      <c r="B7" s="359" t="str">
        <f>IF('参加申込書(入力シート)'!B6="","",'参加申込書(入力シート)'!B6)</f>
        <v/>
      </c>
      <c r="C7" s="359" t="str">
        <f>IF('参加申込書(入力シート)'!C6="","",'参加申込書(入力シート)'!C6)</f>
        <v/>
      </c>
      <c r="D7" s="359" t="str">
        <f>IF('参加申込書(入力シート)'!D6="","",'参加申込書(入力シート)'!D6)</f>
        <v/>
      </c>
      <c r="E7" s="322" t="str">
        <f>IF('参加申込書(入力シート)'!E6="","",'参加申込書(入力シート)'!E6)</f>
        <v/>
      </c>
      <c r="F7" s="322" t="str">
        <f>IF('参加申込書(入力シート)'!F6="","",'参加申込書(入力シート)'!F6)</f>
        <v/>
      </c>
      <c r="G7" s="322" t="str">
        <f>IF('参加申込書(入力シート)'!G6="","",'参加申込書(入力シート)'!G6)</f>
        <v/>
      </c>
      <c r="H7" s="322" t="str">
        <f>IF('参加申込書(入力シート)'!H6="","",'参加申込書(入力シート)'!H6)</f>
        <v/>
      </c>
      <c r="I7" s="329" t="str">
        <f>IF('参加申込書(入力シート)'!I6="","",'参加申込書(入力シート)'!I6)</f>
        <v/>
      </c>
      <c r="J7" s="329" t="str">
        <f>IF('参加申込書(入力シート)'!J6="","",'参加申込書(入力シート)'!J6)</f>
        <v/>
      </c>
      <c r="K7" s="329" t="str">
        <f>IF('参加申込書(入力シート)'!K6="","",'参加申込書(入力シート)'!K6)</f>
        <v/>
      </c>
      <c r="L7" s="329" t="str">
        <f>IF('参加申込書(入力シート)'!L6="","",'参加申込書(入力シート)'!L6)</f>
        <v/>
      </c>
      <c r="M7" s="329" t="str">
        <f>IF('参加申込書(入力シート)'!M6="","",'参加申込書(入力シート)'!M6)</f>
        <v/>
      </c>
      <c r="N7" s="329" t="str">
        <f>IF('参加申込書(入力シート)'!N6="","",'参加申込書(入力シート)'!N6)</f>
        <v/>
      </c>
      <c r="O7" s="325" t="str">
        <f>IF('参加申込書(入力シート)'!O6="","",'参加申込書(入力シート)'!O6)</f>
        <v>ユニホーム</v>
      </c>
      <c r="P7" s="325" t="str">
        <f>IF('参加申込書(入力シート)'!P6="","",'参加申込書(入力シート)'!P6)</f>
        <v/>
      </c>
      <c r="Q7" s="325" t="str">
        <f>IF('参加申込書(入力シート)'!Q6="","",'参加申込書(入力シート)'!Q6)</f>
        <v/>
      </c>
      <c r="R7" s="325" t="str">
        <f>IF('参加申込書(入力シート)'!R6="","",'参加申込書(入力シート)'!R6)</f>
        <v/>
      </c>
      <c r="S7" s="325" t="str">
        <f>IF('参加申込書(入力シート)'!S6="","",'参加申込書(入力シート)'!S6)</f>
        <v>①</v>
      </c>
      <c r="T7" s="325" t="str">
        <f>IF('参加申込書(入力シート)'!T6="","",'参加申込書(入力シート)'!T6)</f>
        <v/>
      </c>
      <c r="U7" s="325" t="str">
        <f>IF('参加申込書(入力シート)'!U6="","",'参加申込書(入力シート)'!U6)</f>
        <v/>
      </c>
      <c r="V7" s="325" t="str">
        <f>IF('参加申込書(入力シート)'!V6="","",'参加申込書(入力シート)'!V6)</f>
        <v/>
      </c>
      <c r="W7" s="325" t="str">
        <f>IF('参加申込書(入力シート)'!W6="","",'参加申込書(入力シート)'!W6)</f>
        <v>②</v>
      </c>
      <c r="X7" s="325" t="str">
        <f>IF('参加申込書(入力シート)'!X6="","",'参加申込書(入力シート)'!X6)</f>
        <v/>
      </c>
      <c r="Y7" s="325" t="str">
        <f>IF('参加申込書(入力シート)'!Y6="","",'参加申込書(入力シート)'!Y6)</f>
        <v/>
      </c>
      <c r="Z7" s="325" t="str">
        <f>IF('参加申込書(入力シート)'!Z6="","",'参加申込書(入力シート)'!Z6)</f>
        <v/>
      </c>
      <c r="AA7" s="325" t="str">
        <f>IF('参加申込書(入力シート)'!AA6="","",'参加申込書(入力シート)'!AA6)</f>
        <v>③</v>
      </c>
      <c r="AB7" s="325" t="str">
        <f>IF('参加申込書(入力シート)'!AB6="","",'参加申込書(入力シート)'!AB6)</f>
        <v/>
      </c>
      <c r="AC7" s="325" t="str">
        <f>IF('参加申込書(入力シート)'!AC6="","",'参加申込書(入力シート)'!AC6)</f>
        <v/>
      </c>
      <c r="AD7" s="326" t="str">
        <f>IF('参加申込書(入力シート)'!AD6="","",'参加申込書(入力シート)'!AD6)</f>
        <v/>
      </c>
    </row>
    <row r="8" spans="1:32" ht="18.75" customHeight="1">
      <c r="A8" s="327" t="str">
        <f>IF('参加申込書(入力シート)'!A7="","",'参加申込書(入力シート)'!A7)</f>
        <v>(５文字まで)</v>
      </c>
      <c r="B8" s="328" t="str">
        <f>IF('参加申込書(入力シート)'!B7="","",'参加申込書(入力シート)'!B7)</f>
        <v/>
      </c>
      <c r="C8" s="328" t="str">
        <f>IF('参加申込書(入力シート)'!C7="","",'参加申込書(入力シート)'!C7)</f>
        <v/>
      </c>
      <c r="D8" s="328" t="str">
        <f>IF('参加申込書(入力シート)'!D7="","",'参加申込書(入力シート)'!D7)</f>
        <v/>
      </c>
      <c r="E8" s="322" t="str">
        <f>IF('参加申込書(入力シート)'!E7="","",'参加申込書(入力シート)'!E7)</f>
        <v/>
      </c>
      <c r="F8" s="322" t="str">
        <f>IF('参加申込書(入力シート)'!F7="","",'参加申込書(入力シート)'!F7)</f>
        <v/>
      </c>
      <c r="G8" s="322" t="str">
        <f>IF('参加申込書(入力シート)'!G7="","",'参加申込書(入力シート)'!G7)</f>
        <v/>
      </c>
      <c r="H8" s="322" t="str">
        <f>IF('参加申込書(入力シート)'!H7="","",'参加申込書(入力シート)'!H7)</f>
        <v/>
      </c>
      <c r="I8" s="329" t="str">
        <f>IF('参加申込書(入力シート)'!I7="","",'参加申込書(入力シート)'!I7)</f>
        <v/>
      </c>
      <c r="J8" s="329" t="str">
        <f>IF('参加申込書(入力シート)'!J7="","",'参加申込書(入力シート)'!J7)</f>
        <v/>
      </c>
      <c r="K8" s="329" t="str">
        <f>IF('参加申込書(入力シート)'!K7="","",'参加申込書(入力シート)'!K7)</f>
        <v/>
      </c>
      <c r="L8" s="329" t="str">
        <f>IF('参加申込書(入力シート)'!L7="","",'参加申込書(入力シート)'!L7)</f>
        <v/>
      </c>
      <c r="M8" s="329" t="str">
        <f>IF('参加申込書(入力シート)'!M7="","",'参加申込書(入力シート)'!M7)</f>
        <v/>
      </c>
      <c r="N8" s="329" t="str">
        <f>IF('参加申込書(入力シート)'!N7="","",'参加申込書(入力シート)'!N7)</f>
        <v/>
      </c>
      <c r="O8" s="325" t="str">
        <f>IF('参加申込書(入力シート)'!O7="","",'参加申込書(入力シート)'!O7)</f>
        <v>CP</v>
      </c>
      <c r="P8" s="325" t="str">
        <f>IF('参加申込書(入力シート)'!P7="","",'参加申込書(入力シート)'!P7)</f>
        <v/>
      </c>
      <c r="Q8" s="325" t="str">
        <f>IF('参加申込書(入力シート)'!Q7="","",'参加申込書(入力シート)'!Q7)</f>
        <v/>
      </c>
      <c r="R8" s="325" t="str">
        <f>IF('参加申込書(入力シート)'!R7="","",'参加申込書(入力シート)'!R7)</f>
        <v/>
      </c>
      <c r="S8" s="325" t="str">
        <f>IF('参加申込書(入力シート)'!S7="","",'参加申込書(入力シート)'!S7)</f>
        <v/>
      </c>
      <c r="T8" s="325" t="str">
        <f>IF('参加申込書(入力シート)'!T7="","",'参加申込書(入力シート)'!T7)</f>
        <v/>
      </c>
      <c r="U8" s="325" t="str">
        <f>IF('参加申込書(入力シート)'!U7="","",'参加申込書(入力シート)'!U7)</f>
        <v/>
      </c>
      <c r="V8" s="325" t="str">
        <f>IF('参加申込書(入力シート)'!V7="","",'参加申込書(入力シート)'!V7)</f>
        <v/>
      </c>
      <c r="W8" s="325" t="str">
        <f>IF('参加申込書(入力シート)'!W7="","",'参加申込書(入力シート)'!W7)</f>
        <v/>
      </c>
      <c r="X8" s="325" t="str">
        <f>IF('参加申込書(入力シート)'!X7="","",'参加申込書(入力シート)'!X7)</f>
        <v/>
      </c>
      <c r="Y8" s="325" t="str">
        <f>IF('参加申込書(入力シート)'!Y7="","",'参加申込書(入力シート)'!Y7)</f>
        <v/>
      </c>
      <c r="Z8" s="325" t="str">
        <f>IF('参加申込書(入力シート)'!Z7="","",'参加申込書(入力シート)'!Z7)</f>
        <v/>
      </c>
      <c r="AA8" s="325" t="str">
        <f>IF('参加申込書(入力シート)'!AA7="","",'参加申込書(入力シート)'!AA7)</f>
        <v/>
      </c>
      <c r="AB8" s="325" t="str">
        <f>IF('参加申込書(入力シート)'!AB7="","",'参加申込書(入力シート)'!AB7)</f>
        <v/>
      </c>
      <c r="AC8" s="325" t="str">
        <f>IF('参加申込書(入力シート)'!AC7="","",'参加申込書(入力シート)'!AC7)</f>
        <v/>
      </c>
      <c r="AD8" s="326" t="str">
        <f>IF('参加申込書(入力シート)'!AD7="","",'参加申込書(入力シート)'!AD7)</f>
        <v/>
      </c>
    </row>
    <row r="9" spans="1:32" ht="18.75" customHeight="1" thickBot="1">
      <c r="A9" s="360" t="str">
        <f>IF('参加申込書(入力シート)'!A8="","",'参加申込書(入力シート)'!A8)</f>
        <v>チーム登録番号</v>
      </c>
      <c r="B9" s="361" t="str">
        <f>IF('参加申込書(入力シート)'!B8="","",'参加申込書(入力シート)'!B8)</f>
        <v/>
      </c>
      <c r="C9" s="361" t="str">
        <f>IF('参加申込書(入力シート)'!C8="","",'参加申込書(入力シート)'!C8)</f>
        <v/>
      </c>
      <c r="D9" s="361" t="str">
        <f>IF('参加申込書(入力シート)'!D8="","",'参加申込書(入力シート)'!D8)</f>
        <v/>
      </c>
      <c r="E9" s="361" t="str">
        <f>IF('参加申込書(入力シート)'!E8="","",'参加申込書(入力シート)'!E8)</f>
        <v/>
      </c>
      <c r="F9" s="362" t="str">
        <f>IF('参加申込書(入力シート)'!F8="","",'参加申込書(入力シート)'!F8)</f>
        <v/>
      </c>
      <c r="G9" s="362" t="str">
        <f>IF('参加申込書(入力シート)'!G8="","",'参加申込書(入力シート)'!G8)</f>
        <v/>
      </c>
      <c r="H9" s="362" t="str">
        <f>IF('参加申込書(入力シート)'!H8="","",'参加申込書(入力シート)'!H8)</f>
        <v/>
      </c>
      <c r="I9" s="362" t="str">
        <f>IF('参加申込書(入力シート)'!I8="","",'参加申込書(入力シート)'!I8)</f>
        <v/>
      </c>
      <c r="J9" s="362" t="str">
        <f>IF('参加申込書(入力シート)'!J8="","",'参加申込書(入力シート)'!J8)</f>
        <v/>
      </c>
      <c r="K9" s="362" t="str">
        <f>IF('参加申込書(入力シート)'!K8="","",'参加申込書(入力シート)'!K8)</f>
        <v/>
      </c>
      <c r="L9" s="362" t="str">
        <f>IF('参加申込書(入力シート)'!L8="","",'参加申込書(入力シート)'!L8)</f>
        <v/>
      </c>
      <c r="M9" s="362" t="str">
        <f>IF('参加申込書(入力シート)'!M8="","",'参加申込書(入力シート)'!M8)</f>
        <v/>
      </c>
      <c r="N9" s="362" t="str">
        <f>IF('参加申込書(入力シート)'!N8="","",'参加申込書(入力シート)'!N8)</f>
        <v/>
      </c>
      <c r="O9" s="323" t="str">
        <f>IF('参加申込書(入力シート)'!O8="","",'参加申込書(入力シート)'!O8)</f>
        <v>GK</v>
      </c>
      <c r="P9" s="323" t="str">
        <f>IF('参加申込書(入力シート)'!P8="","",'参加申込書(入力シート)'!P8)</f>
        <v/>
      </c>
      <c r="Q9" s="323" t="str">
        <f>IF('参加申込書(入力シート)'!Q8="","",'参加申込書(入力シート)'!Q8)</f>
        <v/>
      </c>
      <c r="R9" s="323" t="str">
        <f>IF('参加申込書(入力シート)'!R8="","",'参加申込書(入力シート)'!R8)</f>
        <v/>
      </c>
      <c r="S9" s="323" t="str">
        <f>IF('参加申込書(入力シート)'!S8="","",'参加申込書(入力シート)'!S8)</f>
        <v/>
      </c>
      <c r="T9" s="323" t="str">
        <f>IF('参加申込書(入力シート)'!T8="","",'参加申込書(入力シート)'!T8)</f>
        <v/>
      </c>
      <c r="U9" s="323" t="str">
        <f>IF('参加申込書(入力シート)'!U8="","",'参加申込書(入力シート)'!U8)</f>
        <v/>
      </c>
      <c r="V9" s="323" t="str">
        <f>IF('参加申込書(入力シート)'!V8="","",'参加申込書(入力シート)'!V8)</f>
        <v/>
      </c>
      <c r="W9" s="323" t="str">
        <f>IF('参加申込書(入力シート)'!W8="","",'参加申込書(入力シート)'!W8)</f>
        <v/>
      </c>
      <c r="X9" s="323" t="str">
        <f>IF('参加申込書(入力シート)'!X8="","",'参加申込書(入力シート)'!X8)</f>
        <v/>
      </c>
      <c r="Y9" s="323" t="str">
        <f>IF('参加申込書(入力シート)'!Y8="","",'参加申込書(入力シート)'!Y8)</f>
        <v/>
      </c>
      <c r="Z9" s="323" t="str">
        <f>IF('参加申込書(入力シート)'!Z8="","",'参加申込書(入力シート)'!Z8)</f>
        <v/>
      </c>
      <c r="AA9" s="323" t="str">
        <f>IF('参加申込書(入力シート)'!AA8="","",'参加申込書(入力シート)'!AA8)</f>
        <v/>
      </c>
      <c r="AB9" s="323" t="str">
        <f>IF('参加申込書(入力シート)'!AB8="","",'参加申込書(入力シート)'!AB8)</f>
        <v/>
      </c>
      <c r="AC9" s="323" t="str">
        <f>IF('参加申込書(入力シート)'!AC8="","",'参加申込書(入力シート)'!AC8)</f>
        <v/>
      </c>
      <c r="AD9" s="357" t="str">
        <f>IF('参加申込書(入力シート)'!AD8="","",'参加申込書(入力シート)'!AD8)</f>
        <v/>
      </c>
    </row>
    <row r="10" spans="1:32" ht="22.5" customHeight="1" thickTop="1">
      <c r="A10" s="330" t="str">
        <f>IF('参加申込書(入力シート)'!A9="","",'参加申込書(入力シート)'!A9)</f>
        <v>監督　Ａ</v>
      </c>
      <c r="B10" s="331" t="str">
        <f>IF('参加申込書(入力シート)'!B9="","",'参加申込書(入力シート)'!B9)</f>
        <v/>
      </c>
      <c r="C10" s="331" t="str">
        <f>IF('参加申込書(入力シート)'!C9="","",'参加申込書(入力シート)'!C9)</f>
        <v/>
      </c>
      <c r="D10" s="331" t="str">
        <f>IF('参加申込書(入力シート)'!D9="","",'参加申込書(入力シート)'!D9)</f>
        <v/>
      </c>
      <c r="E10" s="332" t="str">
        <f>IF('参加申込書(入力シート)'!E9="","",'参加申込書(入力シート)'!E9)</f>
        <v/>
      </c>
      <c r="F10" s="333" t="str">
        <f>IF('参加申込書(入力シート)'!F9="","",'参加申込書(入力シート)'!F9)</f>
        <v/>
      </c>
      <c r="G10" s="333" t="str">
        <f>IF('参加申込書(入力シート)'!G9="","",'参加申込書(入力シート)'!G9)</f>
        <v/>
      </c>
      <c r="H10" s="333" t="str">
        <f>IF('参加申込書(入力シート)'!H9="","",'参加申込書(入力シート)'!H9)</f>
        <v/>
      </c>
      <c r="I10" s="333" t="str">
        <f>IF('参加申込書(入力シート)'!I9="","",'参加申込書(入力シート)'!I9)</f>
        <v/>
      </c>
      <c r="J10" s="333" t="str">
        <f>IF('参加申込書(入力シート)'!J9="","",'参加申込書(入力シート)'!J9)</f>
        <v/>
      </c>
      <c r="K10" s="333" t="str">
        <f>IF('参加申込書(入力シート)'!K9="","",'参加申込書(入力シート)'!K9)</f>
        <v/>
      </c>
      <c r="L10" s="333" t="str">
        <f>IF('参加申込書(入力シート)'!L9="","",'参加申込書(入力シート)'!L9)</f>
        <v/>
      </c>
      <c r="M10" s="333" t="str">
        <f>IF('参加申込書(入力シート)'!M9="","",'参加申込書(入力シート)'!M9)</f>
        <v/>
      </c>
      <c r="N10" s="334" t="str">
        <f>IF('参加申込書(入力シート)'!N9="","",'参加申込書(入力シート)'!N9)</f>
        <v/>
      </c>
      <c r="O10" s="331" t="str">
        <f>IF('参加申込書(入力シート)'!O9="","",'参加申込書(入力シート)'!O9)</f>
        <v>役員　Ｂ</v>
      </c>
      <c r="P10" s="331" t="str">
        <f>IF('参加申込書(入力シート)'!P9="","",'参加申込書(入力シート)'!P9)</f>
        <v/>
      </c>
      <c r="Q10" s="331" t="str">
        <f>IF('参加申込書(入力シート)'!Q9="","",'参加申込書(入力シート)'!Q9)</f>
        <v/>
      </c>
      <c r="R10" s="331" t="str">
        <f>IF('参加申込書(入力シート)'!R9="","",'参加申込書(入力シート)'!R9)</f>
        <v/>
      </c>
      <c r="S10" s="332" t="str">
        <f>IF('参加申込書(入力シート)'!S9="","",'参加申込書(入力シート)'!S9)</f>
        <v/>
      </c>
      <c r="T10" s="333" t="str">
        <f>IF('参加申込書(入力シート)'!T9="","",'参加申込書(入力シート)'!T9)</f>
        <v/>
      </c>
      <c r="U10" s="333" t="str">
        <f>IF('参加申込書(入力シート)'!U9="","",'参加申込書(入力シート)'!U9)</f>
        <v/>
      </c>
      <c r="V10" s="333" t="str">
        <f>IF('参加申込書(入力シート)'!V9="","",'参加申込書(入力シート)'!V9)</f>
        <v/>
      </c>
      <c r="W10" s="333" t="str">
        <f>IF('参加申込書(入力シート)'!W9="","",'参加申込書(入力シート)'!W9)</f>
        <v/>
      </c>
      <c r="X10" s="333" t="str">
        <f>IF('参加申込書(入力シート)'!X9="","",'参加申込書(入力シート)'!X9)</f>
        <v/>
      </c>
      <c r="Y10" s="333" t="str">
        <f>IF('参加申込書(入力シート)'!Y9="","",'参加申込書(入力シート)'!Y9)</f>
        <v/>
      </c>
      <c r="Z10" s="333" t="str">
        <f>IF('参加申込書(入力シート)'!Z9="","",'参加申込書(入力シート)'!Z9)</f>
        <v/>
      </c>
      <c r="AA10" s="333" t="str">
        <f>IF('参加申込書(入力シート)'!AA9="","",'参加申込書(入力シート)'!AA9)</f>
        <v/>
      </c>
      <c r="AB10" s="333" t="str">
        <f>IF('参加申込書(入力シート)'!AB9="","",'参加申込書(入力シート)'!AB9)</f>
        <v/>
      </c>
      <c r="AC10" s="333" t="str">
        <f>IF('参加申込書(入力シート)'!AC9="","",'参加申込書(入力シート)'!AC9)</f>
        <v/>
      </c>
      <c r="AD10" s="335" t="str">
        <f>IF('参加申込書(入力シート)'!AD9="","",'参加申込書(入力シート)'!AD9)</f>
        <v/>
      </c>
      <c r="AF10" s="67"/>
    </row>
    <row r="11" spans="1:32" ht="22.5" customHeight="1">
      <c r="A11" s="336" t="str">
        <f>IF('参加申込書(入力シート)'!A10="","",'参加申込書(入力シート)'!A10)</f>
        <v>役員登録番号</v>
      </c>
      <c r="B11" s="324" t="str">
        <f>IF('参加申込書(入力シート)'!B10="","",'参加申込書(入力シート)'!B10)</f>
        <v/>
      </c>
      <c r="C11" s="324" t="str">
        <f>IF('参加申込書(入力シート)'!C10="","",'参加申込書(入力シート)'!C10)</f>
        <v/>
      </c>
      <c r="D11" s="324" t="str">
        <f>IF('参加申込書(入力シート)'!D10="","",'参加申込書(入力シート)'!D10)</f>
        <v/>
      </c>
      <c r="E11" s="337" t="str">
        <f>IF('参加申込書(入力シート)'!E10="","",'参加申込書(入力シート)'!E10)</f>
        <v/>
      </c>
      <c r="F11" s="338" t="str">
        <f>IF('参加申込書(入力シート)'!F10="","",'参加申込書(入力シート)'!F10)</f>
        <v/>
      </c>
      <c r="G11" s="338" t="str">
        <f>IF('参加申込書(入力シート)'!G10="","",'参加申込書(入力シート)'!G10)</f>
        <v/>
      </c>
      <c r="H11" s="338" t="str">
        <f>IF('参加申込書(入力シート)'!H10="","",'参加申込書(入力シート)'!H10)</f>
        <v/>
      </c>
      <c r="I11" s="338" t="str">
        <f>IF('参加申込書(入力シート)'!I10="","",'参加申込書(入力シート)'!I10)</f>
        <v/>
      </c>
      <c r="J11" s="338" t="str">
        <f>IF('参加申込書(入力シート)'!J10="","",'参加申込書(入力シート)'!J10)</f>
        <v/>
      </c>
      <c r="K11" s="338" t="str">
        <f>IF('参加申込書(入力シート)'!K10="","",'参加申込書(入力シート)'!K10)</f>
        <v/>
      </c>
      <c r="L11" s="338" t="str">
        <f>IF('参加申込書(入力シート)'!L10="","",'参加申込書(入力シート)'!L10)</f>
        <v/>
      </c>
      <c r="M11" s="338" t="str">
        <f>IF('参加申込書(入力シート)'!M10="","",'参加申込書(入力シート)'!M10)</f>
        <v/>
      </c>
      <c r="N11" s="339" t="str">
        <f>IF('参加申込書(入力シート)'!N10="","",'参加申込書(入力シート)'!N10)</f>
        <v/>
      </c>
      <c r="O11" s="324" t="str">
        <f>IF('参加申込書(入力シート)'!O10="","",'参加申込書(入力シート)'!O10)</f>
        <v>役員登録番号</v>
      </c>
      <c r="P11" s="324" t="str">
        <f>IF('参加申込書(入力シート)'!P10="","",'参加申込書(入力シート)'!P10)</f>
        <v/>
      </c>
      <c r="Q11" s="324" t="str">
        <f>IF('参加申込書(入力シート)'!Q10="","",'参加申込書(入力シート)'!Q10)</f>
        <v/>
      </c>
      <c r="R11" s="324" t="str">
        <f>IF('参加申込書(入力シート)'!R10="","",'参加申込書(入力シート)'!R10)</f>
        <v/>
      </c>
      <c r="S11" s="337" t="str">
        <f>IF('参加申込書(入力シート)'!S10="","",'参加申込書(入力シート)'!S10)</f>
        <v/>
      </c>
      <c r="T11" s="338" t="str">
        <f>IF('参加申込書(入力シート)'!T10="","",'参加申込書(入力シート)'!T10)</f>
        <v/>
      </c>
      <c r="U11" s="338" t="str">
        <f>IF('参加申込書(入力シート)'!U10="","",'参加申込書(入力シート)'!U10)</f>
        <v/>
      </c>
      <c r="V11" s="338" t="str">
        <f>IF('参加申込書(入力シート)'!V10="","",'参加申込書(入力シート)'!V10)</f>
        <v/>
      </c>
      <c r="W11" s="338" t="str">
        <f>IF('参加申込書(入力シート)'!W10="","",'参加申込書(入力シート)'!W10)</f>
        <v/>
      </c>
      <c r="X11" s="338" t="str">
        <f>IF('参加申込書(入力シート)'!X10="","",'参加申込書(入力シート)'!X10)</f>
        <v/>
      </c>
      <c r="Y11" s="338" t="str">
        <f>IF('参加申込書(入力シート)'!Y10="","",'参加申込書(入力シート)'!Y10)</f>
        <v/>
      </c>
      <c r="Z11" s="338" t="str">
        <f>IF('参加申込書(入力シート)'!Z10="","",'参加申込書(入力シート)'!Z10)</f>
        <v/>
      </c>
      <c r="AA11" s="338" t="str">
        <f>IF('参加申込書(入力シート)'!AA10="","",'参加申込書(入力シート)'!AA10)</f>
        <v/>
      </c>
      <c r="AB11" s="338" t="str">
        <f>IF('参加申込書(入力シート)'!AB10="","",'参加申込書(入力シート)'!AB10)</f>
        <v/>
      </c>
      <c r="AC11" s="338" t="str">
        <f>IF('参加申込書(入力シート)'!AC10="","",'参加申込書(入力シート)'!AC10)</f>
        <v/>
      </c>
      <c r="AD11" s="340" t="str">
        <f>IF('参加申込書(入力シート)'!AD10="","",'参加申込書(入力シート)'!AD10)</f>
        <v/>
      </c>
    </row>
    <row r="12" spans="1:32" ht="22.5" customHeight="1">
      <c r="A12" s="368" t="str">
        <f>IF('参加申込書(入力シート)'!A11="","",'参加申込書(入力シート)'!A11)</f>
        <v>役員　Ｃ</v>
      </c>
      <c r="B12" s="369" t="str">
        <f>IF('参加申込書(入力シート)'!B11="","",'参加申込書(入力シート)'!B11)</f>
        <v/>
      </c>
      <c r="C12" s="369" t="str">
        <f>IF('参加申込書(入力シート)'!C11="","",'参加申込書(入力シート)'!C11)</f>
        <v/>
      </c>
      <c r="D12" s="369" t="str">
        <f>IF('参加申込書(入力シート)'!D11="","",'参加申込書(入力シート)'!D11)</f>
        <v/>
      </c>
      <c r="E12" s="370" t="str">
        <f>IF('参加申込書(入力シート)'!E11="","",'参加申込書(入力シート)'!E11)</f>
        <v/>
      </c>
      <c r="F12" s="371" t="str">
        <f>IF('参加申込書(入力シート)'!F11="","",'参加申込書(入力シート)'!F11)</f>
        <v/>
      </c>
      <c r="G12" s="371" t="str">
        <f>IF('参加申込書(入力シート)'!G11="","",'参加申込書(入力シート)'!G11)</f>
        <v/>
      </c>
      <c r="H12" s="371" t="str">
        <f>IF('参加申込書(入力シート)'!H11="","",'参加申込書(入力シート)'!H11)</f>
        <v/>
      </c>
      <c r="I12" s="371" t="str">
        <f>IF('参加申込書(入力シート)'!I11="","",'参加申込書(入力シート)'!I11)</f>
        <v/>
      </c>
      <c r="J12" s="371" t="str">
        <f>IF('参加申込書(入力シート)'!J11="","",'参加申込書(入力シート)'!J11)</f>
        <v/>
      </c>
      <c r="K12" s="371" t="str">
        <f>IF('参加申込書(入力シート)'!K11="","",'参加申込書(入力シート)'!K11)</f>
        <v/>
      </c>
      <c r="L12" s="371" t="str">
        <f>IF('参加申込書(入力シート)'!L11="","",'参加申込書(入力シート)'!L11)</f>
        <v/>
      </c>
      <c r="M12" s="371" t="str">
        <f>IF('参加申込書(入力シート)'!M11="","",'参加申込書(入力シート)'!M11)</f>
        <v/>
      </c>
      <c r="N12" s="372" t="str">
        <f>IF('参加申込書(入力シート)'!N11="","",'参加申込書(入力シート)'!N11)</f>
        <v/>
      </c>
      <c r="O12" s="369" t="str">
        <f>IF('参加申込書(入力シート)'!O11="","",'参加申込書(入力シート)'!O11)</f>
        <v>役員　Ｄ</v>
      </c>
      <c r="P12" s="369" t="str">
        <f>IF('参加申込書(入力シート)'!P11="","",'参加申込書(入力シート)'!P11)</f>
        <v/>
      </c>
      <c r="Q12" s="369" t="str">
        <f>IF('参加申込書(入力シート)'!Q11="","",'参加申込書(入力シート)'!Q11)</f>
        <v/>
      </c>
      <c r="R12" s="369" t="str">
        <f>IF('参加申込書(入力シート)'!R11="","",'参加申込書(入力シート)'!R11)</f>
        <v/>
      </c>
      <c r="S12" s="370" t="str">
        <f>IF('参加申込書(入力シート)'!S11="","",'参加申込書(入力シート)'!S11)</f>
        <v/>
      </c>
      <c r="T12" s="371" t="str">
        <f>IF('参加申込書(入力シート)'!T11="","",'参加申込書(入力シート)'!T11)</f>
        <v/>
      </c>
      <c r="U12" s="371" t="str">
        <f>IF('参加申込書(入力シート)'!U11="","",'参加申込書(入力シート)'!U11)</f>
        <v/>
      </c>
      <c r="V12" s="371" t="str">
        <f>IF('参加申込書(入力シート)'!V11="","",'参加申込書(入力シート)'!V11)</f>
        <v/>
      </c>
      <c r="W12" s="371" t="str">
        <f>IF('参加申込書(入力シート)'!W11="","",'参加申込書(入力シート)'!W11)</f>
        <v/>
      </c>
      <c r="X12" s="371" t="str">
        <f>IF('参加申込書(入力シート)'!X11="","",'参加申込書(入力シート)'!X11)</f>
        <v/>
      </c>
      <c r="Y12" s="371" t="str">
        <f>IF('参加申込書(入力シート)'!Y11="","",'参加申込書(入力シート)'!Y11)</f>
        <v/>
      </c>
      <c r="Z12" s="371" t="str">
        <f>IF('参加申込書(入力シート)'!Z11="","",'参加申込書(入力シート)'!Z11)</f>
        <v/>
      </c>
      <c r="AA12" s="371" t="str">
        <f>IF('参加申込書(入力シート)'!AA11="","",'参加申込書(入力シート)'!AA11)</f>
        <v/>
      </c>
      <c r="AB12" s="371" t="str">
        <f>IF('参加申込書(入力シート)'!AB11="","",'参加申込書(入力シート)'!AB11)</f>
        <v/>
      </c>
      <c r="AC12" s="371" t="str">
        <f>IF('参加申込書(入力シート)'!AC11="","",'参加申込書(入力シート)'!AC11)</f>
        <v/>
      </c>
      <c r="AD12" s="373" t="str">
        <f>IF('参加申込書(入力シート)'!AD11="","",'参加申込書(入力シート)'!AD11)</f>
        <v/>
      </c>
    </row>
    <row r="13" spans="1:32" ht="22.5" customHeight="1" thickBot="1">
      <c r="A13" s="344" t="str">
        <f>IF('参加申込書(入力シート)'!A12="","",'参加申込書(入力シート)'!A12)</f>
        <v>役員登録番号</v>
      </c>
      <c r="B13" s="345" t="str">
        <f>IF('参加申込書(入力シート)'!B12="","",'参加申込書(入力シート)'!B12)</f>
        <v/>
      </c>
      <c r="C13" s="345" t="str">
        <f>IF('参加申込書(入力シート)'!C12="","",'参加申込書(入力シート)'!C12)</f>
        <v/>
      </c>
      <c r="D13" s="345" t="str">
        <f>IF('参加申込書(入力シート)'!D12="","",'参加申込書(入力シート)'!D12)</f>
        <v/>
      </c>
      <c r="E13" s="374" t="str">
        <f>IF('参加申込書(入力シート)'!E12="","",'参加申込書(入力シート)'!E12)</f>
        <v/>
      </c>
      <c r="F13" s="375" t="str">
        <f>IF('参加申込書(入力シート)'!F12="","",'参加申込書(入力シート)'!F12)</f>
        <v/>
      </c>
      <c r="G13" s="375" t="str">
        <f>IF('参加申込書(入力シート)'!G12="","",'参加申込書(入力シート)'!G12)</f>
        <v/>
      </c>
      <c r="H13" s="375" t="str">
        <f>IF('参加申込書(入力シート)'!H12="","",'参加申込書(入力シート)'!H12)</f>
        <v/>
      </c>
      <c r="I13" s="375" t="str">
        <f>IF('参加申込書(入力シート)'!I12="","",'参加申込書(入力シート)'!I12)</f>
        <v/>
      </c>
      <c r="J13" s="375" t="str">
        <f>IF('参加申込書(入力シート)'!J12="","",'参加申込書(入力シート)'!J12)</f>
        <v/>
      </c>
      <c r="K13" s="375" t="str">
        <f>IF('参加申込書(入力シート)'!K12="","",'参加申込書(入力シート)'!K12)</f>
        <v/>
      </c>
      <c r="L13" s="375" t="str">
        <f>IF('参加申込書(入力シート)'!L12="","",'参加申込書(入力シート)'!L12)</f>
        <v/>
      </c>
      <c r="M13" s="375" t="str">
        <f>IF('参加申込書(入力シート)'!M12="","",'参加申込書(入力シート)'!M12)</f>
        <v/>
      </c>
      <c r="N13" s="376" t="str">
        <f>IF('参加申込書(入力シート)'!N12="","",'参加申込書(入力シート)'!N12)</f>
        <v/>
      </c>
      <c r="O13" s="345" t="str">
        <f>IF('参加申込書(入力シート)'!O12="","",'参加申込書(入力シート)'!O12)</f>
        <v>役員登録番号</v>
      </c>
      <c r="P13" s="345" t="str">
        <f>IF('参加申込書(入力シート)'!P12="","",'参加申込書(入力シート)'!P12)</f>
        <v/>
      </c>
      <c r="Q13" s="345" t="str">
        <f>IF('参加申込書(入力シート)'!Q12="","",'参加申込書(入力シート)'!Q12)</f>
        <v/>
      </c>
      <c r="R13" s="345" t="str">
        <f>IF('参加申込書(入力シート)'!R12="","",'参加申込書(入力シート)'!R12)</f>
        <v/>
      </c>
      <c r="S13" s="374" t="str">
        <f>IF('参加申込書(入力シート)'!S12="","",'参加申込書(入力シート)'!S12)</f>
        <v/>
      </c>
      <c r="T13" s="375" t="str">
        <f>IF('参加申込書(入力シート)'!T12="","",'参加申込書(入力シート)'!T12)</f>
        <v/>
      </c>
      <c r="U13" s="375" t="str">
        <f>IF('参加申込書(入力シート)'!U12="","",'参加申込書(入力シート)'!U12)</f>
        <v/>
      </c>
      <c r="V13" s="375" t="str">
        <f>IF('参加申込書(入力シート)'!V12="","",'参加申込書(入力シート)'!V12)</f>
        <v/>
      </c>
      <c r="W13" s="375" t="str">
        <f>IF('参加申込書(入力シート)'!W12="","",'参加申込書(入力シート)'!W12)</f>
        <v/>
      </c>
      <c r="X13" s="375" t="str">
        <f>IF('参加申込書(入力シート)'!X12="","",'参加申込書(入力シート)'!X12)</f>
        <v/>
      </c>
      <c r="Y13" s="375" t="str">
        <f>IF('参加申込書(入力シート)'!Y12="","",'参加申込書(入力シート)'!Y12)</f>
        <v/>
      </c>
      <c r="Z13" s="375" t="str">
        <f>IF('参加申込書(入力シート)'!Z12="","",'参加申込書(入力シート)'!Z12)</f>
        <v/>
      </c>
      <c r="AA13" s="375" t="str">
        <f>IF('参加申込書(入力シート)'!AA12="","",'参加申込書(入力シート)'!AA12)</f>
        <v/>
      </c>
      <c r="AB13" s="375" t="str">
        <f>IF('参加申込書(入力シート)'!AB12="","",'参加申込書(入力シート)'!AB12)</f>
        <v/>
      </c>
      <c r="AC13" s="375" t="str">
        <f>IF('参加申込書(入力シート)'!AC12="","",'参加申込書(入力シート)'!AC12)</f>
        <v/>
      </c>
      <c r="AD13" s="380" t="str">
        <f>IF('参加申込書(入力シート)'!AD12="","",'参加申込書(入力シート)'!AD12)</f>
        <v/>
      </c>
    </row>
    <row r="14" spans="1:32" ht="22.5" customHeight="1" thickTop="1" thickBot="1">
      <c r="A14" s="100" t="str">
        <f>IF('参加申込書(入力シート)'!A13="","",'参加申込書(入力シート)'!A13)</f>
        <v>No.</v>
      </c>
      <c r="B14" s="118" t="str">
        <f>IF('参加申込書(入力シート)'!B13="","",'参加申込書(入力シート)'!B13)</f>
        <v>Cap.</v>
      </c>
      <c r="C14" s="304" t="str">
        <f>IF('参加申込書(入力シート)'!C13="","",'参加申込書(入力シート)'!C13)</f>
        <v>競技者氏名</v>
      </c>
      <c r="D14" s="305" t="str">
        <f>IF('参加申込書(入力シート)'!D13="","",'参加申込書(入力シート)'!D13)</f>
        <v/>
      </c>
      <c r="E14" s="305" t="str">
        <f>IF('参加申込書(入力シート)'!E13="","",'参加申込書(入力シート)'!E13)</f>
        <v/>
      </c>
      <c r="F14" s="305" t="str">
        <f>IF('参加申込書(入力シート)'!F13="","",'参加申込書(入力シート)'!F13)</f>
        <v/>
      </c>
      <c r="G14" s="306" t="str">
        <f>IF('参加申込書(入力シート)'!G13="","",'参加申込書(入力シート)'!G13)</f>
        <v/>
      </c>
      <c r="H14" s="304" t="str">
        <f>IF('参加申込書(入力シート)'!H13="","",'参加申込書(入力シート)'!H13)</f>
        <v>競技者登録番号</v>
      </c>
      <c r="I14" s="305" t="str">
        <f>IF('参加申込書(入力シート)'!I13="","",'参加申込書(入力シート)'!I13)</f>
        <v/>
      </c>
      <c r="J14" s="305" t="str">
        <f>IF('参加申込書(入力シート)'!J13="","",'参加申込書(入力シート)'!J13)</f>
        <v/>
      </c>
      <c r="K14" s="305" t="str">
        <f>IF('参加申込書(入力シート)'!K13="","",'参加申込書(入力シート)'!K13)</f>
        <v/>
      </c>
      <c r="L14" s="305" t="str">
        <f>IF('参加申込書(入力シート)'!L13="","",'参加申込書(入力シート)'!L13)</f>
        <v/>
      </c>
      <c r="M14" s="384" t="str">
        <f>IF('参加申込書(入力シート)'!M13="","",'参加申込書(入力シート)'!M13)</f>
        <v>身長(cm)</v>
      </c>
      <c r="N14" s="384" t="str">
        <f>IF('参加申込書(入力シート)'!N13="","",'参加申込書(入力シート)'!N13)</f>
        <v/>
      </c>
      <c r="O14" s="384" t="str">
        <f>IF('参加申込書(入力シート)'!O13="","",'参加申込書(入力シート)'!O13)</f>
        <v/>
      </c>
      <c r="P14" s="304" t="str">
        <f>IF('参加申込書(入力シート)'!P13="","",'参加申込書(入力シート)'!P13)</f>
        <v/>
      </c>
      <c r="Q14" s="385" t="str">
        <f>IF('参加申込書(入力シート)'!Q13="","",'参加申込書(入力シート)'!Q13)</f>
        <v>生年月日
(西暦 年/月/日)</v>
      </c>
      <c r="R14" s="386" t="str">
        <f>IF('参加申込書(入力シート)'!R13="","",'参加申込書(入力シート)'!R13)</f>
        <v/>
      </c>
      <c r="S14" s="386" t="str">
        <f>IF('参加申込書(入力シート)'!S13="","",'参加申込書(入力シート)'!S13)</f>
        <v/>
      </c>
      <c r="T14" s="386" t="str">
        <f>IF('参加申込書(入力シート)'!T13="","",'参加申込書(入力シート)'!T13)</f>
        <v/>
      </c>
      <c r="U14" s="386" t="str">
        <f>IF('参加申込書(入力シート)'!U13="","",'参加申込書(入力シート)'!U13)</f>
        <v/>
      </c>
      <c r="V14" s="387" t="str">
        <f>IF('参加申込書(入力シート)'!V13="","",'参加申込書(入力シート)'!V13)</f>
        <v>年齢</v>
      </c>
      <c r="W14" s="387" t="str">
        <f>IF('参加申込書(入力シート)'!W13="","",'参加申込書(入力シート)'!W13)</f>
        <v/>
      </c>
      <c r="X14" s="388" t="str">
        <f>IF('参加申込書(入力シート)'!X13="","",'参加申込書(入力シート)'!X13)</f>
        <v>学年</v>
      </c>
      <c r="Y14" s="388" t="str">
        <f>IF('参加申込書(入力シート)'!Y13="","",'参加申込書(入力シート)'!Y13)</f>
        <v/>
      </c>
      <c r="Z14" s="138" t="str">
        <f>IF('参加申込書(入力シート)'!Z13="","",'参加申込書(入力シート)'!Z13)</f>
        <v>利腕</v>
      </c>
      <c r="AA14" s="377" t="str">
        <f>IF('参加申込書(入力シート)'!AA13="","",'参加申込書(入力シート)'!AA13)</f>
        <v>出身中学</v>
      </c>
      <c r="AB14" s="378" t="str">
        <f>IF('参加申込書(入力シート)'!AB13="","",'参加申込書(入力シート)'!AB13)</f>
        <v/>
      </c>
      <c r="AC14" s="378" t="str">
        <f>IF('参加申込書(入力シート)'!AC13="","",'参加申込書(入力シート)'!AC13)</f>
        <v/>
      </c>
      <c r="AD14" s="379" t="str">
        <f>IF('参加申込書(入力シート)'!AD13="","",'参加申込書(入力シート)'!AD13)</f>
        <v/>
      </c>
    </row>
    <row r="15" spans="1:32" ht="26.25" hidden="1" customHeight="1">
      <c r="A15" s="101" t="str">
        <f>IF('参加申込書(入力シート)'!A14="","",'参加申込書(入力シート)'!A14)</f>
        <v>例</v>
      </c>
      <c r="B15" s="109" t="str">
        <f>IF('参加申込書(入力シート)'!B14="","",'参加申込書(入力シート)'!B14)</f>
        <v>Ｃ</v>
      </c>
      <c r="C15" s="110" t="str">
        <f>IF('参加申込書(入力シート)'!C14="","",'参加申込書(入力シート)'!C14)</f>
        <v>姓　名
(姓名間に全角空白)</v>
      </c>
      <c r="D15" s="110" t="str">
        <f>IF('参加申込書(入力シート)'!D14="","",'参加申込書(入力シート)'!D14)</f>
        <v/>
      </c>
      <c r="E15" s="110" t="str">
        <f>IF('参加申込書(入力シート)'!E14="","",'参加申込書(入力シート)'!E14)</f>
        <v/>
      </c>
      <c r="F15" s="110" t="str">
        <f>IF('参加申込書(入力シート)'!F14="","",'参加申込書(入力シート)'!F14)</f>
        <v/>
      </c>
      <c r="G15" s="110" t="str">
        <f>IF('参加申込書(入力シート)'!G14="","",'参加申込書(入力シート)'!G14)</f>
        <v/>
      </c>
      <c r="H15" s="389" t="str">
        <f>IF('参加申込書(入力シート)'!H14="","",'参加申込書(入力シート)'!H14)</f>
        <v>（今年度登録済のこと）</v>
      </c>
      <c r="I15" s="390" t="str">
        <f>IF('参加申込書(入力シート)'!I14="","",'参加申込書(入力シート)'!I14)</f>
        <v/>
      </c>
      <c r="J15" s="390" t="str">
        <f>IF('参加申込書(入力シート)'!J14="","",'参加申込書(入力シート)'!J14)</f>
        <v/>
      </c>
      <c r="K15" s="390" t="str">
        <f>IF('参加申込書(入力シート)'!K14="","",'参加申込書(入力シート)'!K14)</f>
        <v/>
      </c>
      <c r="L15" s="391" t="str">
        <f>IF('参加申込書(入力シート)'!L14="","",'参加申込書(入力シート)'!L14)</f>
        <v/>
      </c>
      <c r="M15" s="392" t="str">
        <f>IF('参加申込書(入力シート)'!M14="","",'参加申込書(入力シート)'!M14)</f>
        <v>177
（整数値のみ）</v>
      </c>
      <c r="N15" s="393" t="str">
        <f>IF('参加申込書(入力シート)'!N14="","",'参加申込書(入力シート)'!N14)</f>
        <v/>
      </c>
      <c r="O15" s="393" t="str">
        <f>IF('参加申込書(入力シート)'!O14="","",'参加申込書(入力シート)'!O14)</f>
        <v/>
      </c>
      <c r="P15" s="394" t="str">
        <f>IF('参加申込書(入力シート)'!P14="","",'参加申込書(入力シート)'!P14)</f>
        <v/>
      </c>
      <c r="Q15" s="395">
        <f ca="1">IF('参加申込書(入力シート)'!Q14="","",'参加申込書(入力シート)'!Q14)</f>
        <v>37618</v>
      </c>
      <c r="R15" s="396" t="str">
        <f>IF('参加申込書(入力シート)'!R14="","",'参加申込書(入力シート)'!R14)</f>
        <v/>
      </c>
      <c r="S15" s="396" t="str">
        <f>IF('参加申込書(入力シート)'!S14="","",'参加申込書(入力シート)'!S14)</f>
        <v/>
      </c>
      <c r="T15" s="396" t="str">
        <f>IF('参加申込書(入力シート)'!T14="","",'参加申込書(入力シート)'!T14)</f>
        <v/>
      </c>
      <c r="U15" s="396" t="str">
        <f>IF('参加申込書(入力シート)'!U14="","",'参加申込書(入力シート)'!U14)</f>
        <v/>
      </c>
      <c r="V15" s="381">
        <f ca="1">IF('参加申込書(入力シート)'!V14="","",'参加申込書(入力シート)'!V14)</f>
        <v>16</v>
      </c>
      <c r="W15" s="381" t="str">
        <f>IF('参加申込書(入力シート)'!W14="","",'参加申込書(入力シート)'!W14)</f>
        <v/>
      </c>
      <c r="X15" s="381" t="str">
        <f ca="1">IF('参加申込書(入力シート)'!X14="","",'参加申込書(入力シート)'!X14)</f>
        <v>高２</v>
      </c>
      <c r="Y15" s="381" t="str">
        <f>IF('参加申込書(入力シート)'!Y14="","",'参加申込書(入力シート)'!Y14)</f>
        <v/>
      </c>
      <c r="Z15" s="99" t="str">
        <f>IF('参加申込書(入力シート)'!Z14="","",'参加申込書(入力シート)'!Z14)</f>
        <v>左</v>
      </c>
      <c r="AA15" s="382" t="str">
        <f>IF('参加申込書(入力シート)'!AA14="","",'参加申込書(入力シート)'!AA14)</f>
        <v>西袋中</v>
      </c>
      <c r="AB15" s="381" t="str">
        <f>IF('参加申込書(入力シート)'!AB14="","",'参加申込書(入力シート)'!AB14)</f>
        <v/>
      </c>
      <c r="AC15" s="381" t="str">
        <f>IF('参加申込書(入力シート)'!AC14="","",'参加申込書(入力シート)'!AC14)</f>
        <v/>
      </c>
      <c r="AD15" s="383" t="str">
        <f>IF('参加申込書(入力シート)'!AD14="","",'参加申込書(入力シート)'!AD14)</f>
        <v/>
      </c>
    </row>
    <row r="16" spans="1:32" ht="21" customHeight="1" thickTop="1">
      <c r="A16" s="102" t="str">
        <f>IF('参加申込書(入力シート)'!A15="","",'参加申込書(入力シート)'!A15)</f>
        <v>1</v>
      </c>
      <c r="B16" s="111" t="str">
        <f>IF('参加申込書(入力シート)'!B15="","",'参加申込書(入力シート)'!B15)</f>
        <v/>
      </c>
      <c r="C16" s="301" t="str">
        <f>IF('参加申込書(入力シート)'!C15="","",'参加申込書(入力シート)'!C15)</f>
        <v/>
      </c>
      <c r="D16" s="302" t="str">
        <f>IF('参加申込書(入力シート)'!D15="","",'参加申込書(入力シート)'!D15)</f>
        <v/>
      </c>
      <c r="E16" s="302" t="str">
        <f>IF('参加申込書(入力シート)'!E15="","",'参加申込書(入力シート)'!E15)</f>
        <v/>
      </c>
      <c r="F16" s="302" t="str">
        <f>IF('参加申込書(入力シート)'!F15="","",'参加申込書(入力シート)'!F15)</f>
        <v/>
      </c>
      <c r="G16" s="303" t="str">
        <f>IF('参加申込書(入力シート)'!G15="","",'参加申込書(入力シート)'!G15)</f>
        <v/>
      </c>
      <c r="H16" s="316" t="str">
        <f>IF('参加申込書(入力シート)'!H15="","",'参加申込書(入力シート)'!H15)</f>
        <v/>
      </c>
      <c r="I16" s="317" t="str">
        <f>IF('参加申込書(入力シート)'!I15="","",'参加申込書(入力シート)'!I15)</f>
        <v/>
      </c>
      <c r="J16" s="317" t="str">
        <f>IF('参加申込書(入力シート)'!J15="","",'参加申込書(入力シート)'!J15)</f>
        <v/>
      </c>
      <c r="K16" s="317" t="str">
        <f>IF('参加申込書(入力シート)'!K15="","",'参加申込書(入力シート)'!K15)</f>
        <v/>
      </c>
      <c r="L16" s="317" t="str">
        <f>IF('参加申込書(入力シート)'!L15="","",'参加申込書(入力シート)'!L15)</f>
        <v/>
      </c>
      <c r="M16" s="266" t="str">
        <f>IF('参加申込書(入力シート)'!M15="","",'参加申込書(入力シート)'!M15)</f>
        <v/>
      </c>
      <c r="N16" s="266" t="str">
        <f>IF('参加申込書(入力シート)'!N15="","",'参加申込書(入力シート)'!N15)</f>
        <v/>
      </c>
      <c r="O16" s="266" t="str">
        <f>IF('参加申込書(入力シート)'!O15="","",'参加申込書(入力シート)'!O15)</f>
        <v/>
      </c>
      <c r="P16" s="267" t="str">
        <f>IF('参加申込書(入力シート)'!P15="","",'参加申込書(入力シート)'!P15)</f>
        <v/>
      </c>
      <c r="Q16" s="309" t="str">
        <f>IF('参加申込書(入力シート)'!Q15="","",'参加申込書(入力シート)'!Q15)</f>
        <v/>
      </c>
      <c r="R16" s="309" t="str">
        <f>IF('参加申込書(入力シート)'!R15="","",'参加申込書(入力シート)'!R15)</f>
        <v/>
      </c>
      <c r="S16" s="309" t="str">
        <f>IF('参加申込書(入力シート)'!S15="","",'参加申込書(入力シート)'!S15)</f>
        <v/>
      </c>
      <c r="T16" s="309" t="str">
        <f>IF('参加申込書(入力シート)'!T15="","",'参加申込書(入力シート)'!T15)</f>
        <v/>
      </c>
      <c r="U16" s="309" t="str">
        <f>IF('参加申込書(入力シート)'!U15="","",'参加申込書(入力シート)'!U15)</f>
        <v/>
      </c>
      <c r="V16" s="310" t="str">
        <f ca="1">IF('参加申込書(入力シート)'!V15="","",'参加申込書(入力シート)'!V15)</f>
        <v/>
      </c>
      <c r="W16" s="310" t="str">
        <f>IF('参加申込書(入力シート)'!W15="","",'参加申込書(入力シート)'!W15)</f>
        <v/>
      </c>
      <c r="X16" s="308" t="str">
        <f ca="1">IF('参加申込書(入力シート)'!X15="","",'参加申込書(入力シート)'!X15)</f>
        <v>　</v>
      </c>
      <c r="Y16" s="308" t="str">
        <f>IF('参加申込書(入力シート)'!Y15="","",'参加申込書(入力シート)'!Y15)</f>
        <v/>
      </c>
      <c r="Z16" s="52" t="str">
        <f>IF('参加申込書(入力シート)'!Z15="","",'参加申込書(入力シート)'!Z15)</f>
        <v/>
      </c>
      <c r="AA16" s="308" t="str">
        <f>IF('参加申込書(入力シート)'!AA15="","",'参加申込書(入力シート)'!AA15)</f>
        <v/>
      </c>
      <c r="AB16" s="308" t="str">
        <f>IF('参加申込書(入力シート)'!AB15="","",'参加申込書(入力シート)'!AB15)</f>
        <v/>
      </c>
      <c r="AC16" s="308" t="str">
        <f>IF('参加申込書(入力シート)'!AC15="","",'参加申込書(入力シート)'!AC15)</f>
        <v/>
      </c>
      <c r="AD16" s="318" t="str">
        <f>IF('参加申込書(入力シート)'!AD15="","",'参加申込書(入力シート)'!AD15)</f>
        <v/>
      </c>
    </row>
    <row r="17" spans="1:30" ht="21" customHeight="1">
      <c r="A17" s="103" t="str">
        <f>IF('参加申込書(入力シート)'!A16="","",'参加申込書(入力シート)'!A16)</f>
        <v>2</v>
      </c>
      <c r="B17" s="116" t="str">
        <f>IF('参加申込書(入力シート)'!B16="","",'参加申込書(入力シート)'!B16)</f>
        <v/>
      </c>
      <c r="C17" s="301" t="str">
        <f>IF('参加申込書(入力シート)'!C16="","",'参加申込書(入力シート)'!C16)</f>
        <v/>
      </c>
      <c r="D17" s="302" t="str">
        <f>IF('参加申込書(入力シート)'!D16="","",'参加申込書(入力シート)'!D16)</f>
        <v/>
      </c>
      <c r="E17" s="302" t="str">
        <f>IF('参加申込書(入力シート)'!E16="","",'参加申込書(入力シート)'!E16)</f>
        <v/>
      </c>
      <c r="F17" s="302" t="str">
        <f>IF('参加申込書(入力シート)'!F16="","",'参加申込書(入力シート)'!F16)</f>
        <v/>
      </c>
      <c r="G17" s="303" t="str">
        <f>IF('参加申込書(入力シート)'!G16="","",'参加申込書(入力シート)'!G16)</f>
        <v/>
      </c>
      <c r="H17" s="316" t="str">
        <f>IF('参加申込書(入力シート)'!H16="","",'参加申込書(入力シート)'!H16)</f>
        <v/>
      </c>
      <c r="I17" s="317" t="str">
        <f>IF('参加申込書(入力シート)'!I16="","",'参加申込書(入力シート)'!I16)</f>
        <v/>
      </c>
      <c r="J17" s="317" t="str">
        <f>IF('参加申込書(入力シート)'!J16="","",'参加申込書(入力シート)'!J16)</f>
        <v/>
      </c>
      <c r="K17" s="317" t="str">
        <f>IF('参加申込書(入力シート)'!K16="","",'参加申込書(入力シート)'!K16)</f>
        <v/>
      </c>
      <c r="L17" s="317" t="str">
        <f>IF('参加申込書(入力シート)'!L16="","",'参加申込書(入力シート)'!L16)</f>
        <v/>
      </c>
      <c r="M17" s="314" t="str">
        <f>IF('参加申込書(入力シート)'!M16="","",'参加申込書(入力シート)'!M16)</f>
        <v/>
      </c>
      <c r="N17" s="314" t="str">
        <f>IF('参加申込書(入力シート)'!N16="","",'参加申込書(入力シート)'!N16)</f>
        <v/>
      </c>
      <c r="O17" s="314" t="str">
        <f>IF('参加申込書(入力シート)'!O16="","",'参加申込書(入力シート)'!O16)</f>
        <v/>
      </c>
      <c r="P17" s="315" t="str">
        <f>IF('参加申込書(入力シート)'!P16="","",'参加申込書(入力シート)'!P16)</f>
        <v/>
      </c>
      <c r="Q17" s="309" t="str">
        <f>IF('参加申込書(入力シート)'!Q16="","",'参加申込書(入力シート)'!Q16)</f>
        <v/>
      </c>
      <c r="R17" s="309" t="str">
        <f>IF('参加申込書(入力シート)'!R16="","",'参加申込書(入力シート)'!R16)</f>
        <v/>
      </c>
      <c r="S17" s="309" t="str">
        <f>IF('参加申込書(入力シート)'!S16="","",'参加申込書(入力シート)'!S16)</f>
        <v/>
      </c>
      <c r="T17" s="309" t="str">
        <f>IF('参加申込書(入力シート)'!T16="","",'参加申込書(入力シート)'!T16)</f>
        <v/>
      </c>
      <c r="U17" s="309" t="str">
        <f>IF('参加申込書(入力シート)'!U16="","",'参加申込書(入力シート)'!U16)</f>
        <v/>
      </c>
      <c r="V17" s="310" t="str">
        <f ca="1">IF('参加申込書(入力シート)'!V16="","",'参加申込書(入力シート)'!V16)</f>
        <v/>
      </c>
      <c r="W17" s="310" t="str">
        <f>IF('参加申込書(入力シート)'!W16="","",'参加申込書(入力シート)'!W16)</f>
        <v/>
      </c>
      <c r="X17" s="308" t="str">
        <f ca="1">IF('参加申込書(入力シート)'!X16="","",'参加申込書(入力シート)'!X16)</f>
        <v>　</v>
      </c>
      <c r="Y17" s="308" t="str">
        <f>IF('参加申込書(入力シート)'!Y16="","",'参加申込書(入力シート)'!Y16)</f>
        <v/>
      </c>
      <c r="Z17" s="52" t="str">
        <f>IF('参加申込書(入力シート)'!Z16="","",'参加申込書(入力シート)'!Z16)</f>
        <v/>
      </c>
      <c r="AA17" s="308" t="str">
        <f>IF('参加申込書(入力シート)'!AA16="","",'参加申込書(入力シート)'!AA16)</f>
        <v/>
      </c>
      <c r="AB17" s="308" t="str">
        <f>IF('参加申込書(入力シート)'!AB16="","",'参加申込書(入力シート)'!AB16)</f>
        <v/>
      </c>
      <c r="AC17" s="308" t="str">
        <f>IF('参加申込書(入力シート)'!AC16="","",'参加申込書(入力シート)'!AC16)</f>
        <v/>
      </c>
      <c r="AD17" s="318" t="str">
        <f>IF('参加申込書(入力シート)'!AD16="","",'参加申込書(入力シート)'!AD16)</f>
        <v/>
      </c>
    </row>
    <row r="18" spans="1:30" ht="21" customHeight="1">
      <c r="A18" s="102" t="str">
        <f>IF('参加申込書(入力シート)'!A17="","",'参加申込書(入力シート)'!A17)</f>
        <v>3</v>
      </c>
      <c r="B18" s="116" t="str">
        <f>IF('参加申込書(入力シート)'!B17="","",'参加申込書(入力シート)'!B17)</f>
        <v/>
      </c>
      <c r="C18" s="301" t="str">
        <f>IF('参加申込書(入力シート)'!C17="","",'参加申込書(入力シート)'!C17)</f>
        <v/>
      </c>
      <c r="D18" s="302" t="str">
        <f>IF('参加申込書(入力シート)'!D17="","",'参加申込書(入力シート)'!D17)</f>
        <v/>
      </c>
      <c r="E18" s="302" t="str">
        <f>IF('参加申込書(入力シート)'!E17="","",'参加申込書(入力シート)'!E17)</f>
        <v/>
      </c>
      <c r="F18" s="302" t="str">
        <f>IF('参加申込書(入力シート)'!F17="","",'参加申込書(入力シート)'!F17)</f>
        <v/>
      </c>
      <c r="G18" s="303" t="str">
        <f>IF('参加申込書(入力シート)'!G17="","",'参加申込書(入力シート)'!G17)</f>
        <v/>
      </c>
      <c r="H18" s="316" t="str">
        <f>IF('参加申込書(入力シート)'!H17="","",'参加申込書(入力シート)'!H17)</f>
        <v/>
      </c>
      <c r="I18" s="317" t="str">
        <f>IF('参加申込書(入力シート)'!I17="","",'参加申込書(入力シート)'!I17)</f>
        <v/>
      </c>
      <c r="J18" s="317" t="str">
        <f>IF('参加申込書(入力シート)'!J17="","",'参加申込書(入力シート)'!J17)</f>
        <v/>
      </c>
      <c r="K18" s="317" t="str">
        <f>IF('参加申込書(入力シート)'!K17="","",'参加申込書(入力シート)'!K17)</f>
        <v/>
      </c>
      <c r="L18" s="317" t="str">
        <f>IF('参加申込書(入力シート)'!L17="","",'参加申込書(入力シート)'!L17)</f>
        <v/>
      </c>
      <c r="M18" s="314" t="str">
        <f>IF('参加申込書(入力シート)'!M17="","",'参加申込書(入力シート)'!M17)</f>
        <v/>
      </c>
      <c r="N18" s="314" t="str">
        <f>IF('参加申込書(入力シート)'!N17="","",'参加申込書(入力シート)'!N17)</f>
        <v/>
      </c>
      <c r="O18" s="314" t="str">
        <f>IF('参加申込書(入力シート)'!O17="","",'参加申込書(入力シート)'!O17)</f>
        <v/>
      </c>
      <c r="P18" s="315" t="str">
        <f>IF('参加申込書(入力シート)'!P17="","",'参加申込書(入力シート)'!P17)</f>
        <v/>
      </c>
      <c r="Q18" s="309" t="str">
        <f>IF('参加申込書(入力シート)'!Q17="","",'参加申込書(入力シート)'!Q17)</f>
        <v/>
      </c>
      <c r="R18" s="309" t="str">
        <f>IF('参加申込書(入力シート)'!R17="","",'参加申込書(入力シート)'!R17)</f>
        <v/>
      </c>
      <c r="S18" s="309" t="str">
        <f>IF('参加申込書(入力シート)'!S17="","",'参加申込書(入力シート)'!S17)</f>
        <v/>
      </c>
      <c r="T18" s="309" t="str">
        <f>IF('参加申込書(入力シート)'!T17="","",'参加申込書(入力シート)'!T17)</f>
        <v/>
      </c>
      <c r="U18" s="309" t="str">
        <f>IF('参加申込書(入力シート)'!U17="","",'参加申込書(入力シート)'!U17)</f>
        <v/>
      </c>
      <c r="V18" s="310" t="str">
        <f ca="1">IF('参加申込書(入力シート)'!V17="","",'参加申込書(入力シート)'!V17)</f>
        <v/>
      </c>
      <c r="W18" s="310" t="str">
        <f>IF('参加申込書(入力シート)'!W17="","",'参加申込書(入力シート)'!W17)</f>
        <v/>
      </c>
      <c r="X18" s="308" t="str">
        <f ca="1">IF('参加申込書(入力シート)'!X17="","",'参加申込書(入力シート)'!X17)</f>
        <v>　</v>
      </c>
      <c r="Y18" s="308" t="str">
        <f>IF('参加申込書(入力シート)'!Y17="","",'参加申込書(入力シート)'!Y17)</f>
        <v/>
      </c>
      <c r="Z18" s="52" t="str">
        <f>IF('参加申込書(入力シート)'!Z17="","",'参加申込書(入力シート)'!Z17)</f>
        <v/>
      </c>
      <c r="AA18" s="308" t="str">
        <f>IF('参加申込書(入力シート)'!AA17="","",'参加申込書(入力シート)'!AA17)</f>
        <v/>
      </c>
      <c r="AB18" s="308" t="str">
        <f>IF('参加申込書(入力シート)'!AB17="","",'参加申込書(入力シート)'!AB17)</f>
        <v/>
      </c>
      <c r="AC18" s="308" t="str">
        <f>IF('参加申込書(入力シート)'!AC17="","",'参加申込書(入力シート)'!AC17)</f>
        <v/>
      </c>
      <c r="AD18" s="318" t="str">
        <f>IF('参加申込書(入力シート)'!AD17="","",'参加申込書(入力シート)'!AD17)</f>
        <v/>
      </c>
    </row>
    <row r="19" spans="1:30" ht="21" customHeight="1">
      <c r="A19" s="103" t="str">
        <f>IF('参加申込書(入力シート)'!A18="","",'参加申込書(入力シート)'!A18)</f>
        <v>4</v>
      </c>
      <c r="B19" s="116" t="str">
        <f>IF('参加申込書(入力シート)'!B18="","",'参加申込書(入力シート)'!B18)</f>
        <v/>
      </c>
      <c r="C19" s="301" t="str">
        <f>IF('参加申込書(入力シート)'!C18="","",'参加申込書(入力シート)'!C18)</f>
        <v/>
      </c>
      <c r="D19" s="302" t="str">
        <f>IF('参加申込書(入力シート)'!D18="","",'参加申込書(入力シート)'!D18)</f>
        <v/>
      </c>
      <c r="E19" s="302" t="str">
        <f>IF('参加申込書(入力シート)'!E18="","",'参加申込書(入力シート)'!E18)</f>
        <v/>
      </c>
      <c r="F19" s="302" t="str">
        <f>IF('参加申込書(入力シート)'!F18="","",'参加申込書(入力シート)'!F18)</f>
        <v/>
      </c>
      <c r="G19" s="303" t="str">
        <f>IF('参加申込書(入力シート)'!G18="","",'参加申込書(入力シート)'!G18)</f>
        <v/>
      </c>
      <c r="H19" s="316" t="str">
        <f>IF('参加申込書(入力シート)'!H18="","",'参加申込書(入力シート)'!H18)</f>
        <v/>
      </c>
      <c r="I19" s="317" t="str">
        <f>IF('参加申込書(入力シート)'!I18="","",'参加申込書(入力シート)'!I18)</f>
        <v/>
      </c>
      <c r="J19" s="317" t="str">
        <f>IF('参加申込書(入力シート)'!J18="","",'参加申込書(入力シート)'!J18)</f>
        <v/>
      </c>
      <c r="K19" s="317" t="str">
        <f>IF('参加申込書(入力シート)'!K18="","",'参加申込書(入力シート)'!K18)</f>
        <v/>
      </c>
      <c r="L19" s="317" t="str">
        <f>IF('参加申込書(入力シート)'!L18="","",'参加申込書(入力シート)'!L18)</f>
        <v/>
      </c>
      <c r="M19" s="314" t="str">
        <f>IF('参加申込書(入力シート)'!M18="","",'参加申込書(入力シート)'!M18)</f>
        <v/>
      </c>
      <c r="N19" s="314" t="str">
        <f>IF('参加申込書(入力シート)'!N18="","",'参加申込書(入力シート)'!N18)</f>
        <v/>
      </c>
      <c r="O19" s="314" t="str">
        <f>IF('参加申込書(入力シート)'!O18="","",'参加申込書(入力シート)'!O18)</f>
        <v/>
      </c>
      <c r="P19" s="315" t="str">
        <f>IF('参加申込書(入力シート)'!P18="","",'参加申込書(入力シート)'!P18)</f>
        <v/>
      </c>
      <c r="Q19" s="309" t="str">
        <f>IF('参加申込書(入力シート)'!Q18="","",'参加申込書(入力シート)'!Q18)</f>
        <v/>
      </c>
      <c r="R19" s="309" t="str">
        <f>IF('参加申込書(入力シート)'!R18="","",'参加申込書(入力シート)'!R18)</f>
        <v/>
      </c>
      <c r="S19" s="309" t="str">
        <f>IF('参加申込書(入力シート)'!S18="","",'参加申込書(入力シート)'!S18)</f>
        <v/>
      </c>
      <c r="T19" s="309" t="str">
        <f>IF('参加申込書(入力シート)'!T18="","",'参加申込書(入力シート)'!T18)</f>
        <v/>
      </c>
      <c r="U19" s="309" t="str">
        <f>IF('参加申込書(入力シート)'!U18="","",'参加申込書(入力シート)'!U18)</f>
        <v/>
      </c>
      <c r="V19" s="310" t="str">
        <f ca="1">IF('参加申込書(入力シート)'!V18="","",'参加申込書(入力シート)'!V18)</f>
        <v/>
      </c>
      <c r="W19" s="310" t="str">
        <f>IF('参加申込書(入力シート)'!W18="","",'参加申込書(入力シート)'!W18)</f>
        <v/>
      </c>
      <c r="X19" s="308" t="str">
        <f ca="1">IF('参加申込書(入力シート)'!X18="","",'参加申込書(入力シート)'!X18)</f>
        <v>　</v>
      </c>
      <c r="Y19" s="308" t="str">
        <f>IF('参加申込書(入力シート)'!Y18="","",'参加申込書(入力シート)'!Y18)</f>
        <v/>
      </c>
      <c r="Z19" s="181" t="str">
        <f>IF('参加申込書(入力シート)'!Z18="","",'参加申込書(入力シート)'!Z18)</f>
        <v/>
      </c>
      <c r="AA19" s="308" t="str">
        <f>IF('参加申込書(入力シート)'!AA18="","",'参加申込書(入力シート)'!AA18)</f>
        <v/>
      </c>
      <c r="AB19" s="308" t="str">
        <f>IF('参加申込書(入力シート)'!AB18="","",'参加申込書(入力シート)'!AB18)</f>
        <v/>
      </c>
      <c r="AC19" s="308" t="str">
        <f>IF('参加申込書(入力シート)'!AC18="","",'参加申込書(入力シート)'!AC18)</f>
        <v/>
      </c>
      <c r="AD19" s="318" t="str">
        <f>IF('参加申込書(入力シート)'!AD18="","",'参加申込書(入力シート)'!AD18)</f>
        <v/>
      </c>
    </row>
    <row r="20" spans="1:30" ht="21" customHeight="1">
      <c r="A20" s="102" t="str">
        <f>IF('参加申込書(入力シート)'!A19="","",'参加申込書(入力シート)'!A19)</f>
        <v>5</v>
      </c>
      <c r="B20" s="116" t="str">
        <f>IF('参加申込書(入力シート)'!B19="","",'参加申込書(入力シート)'!B19)</f>
        <v/>
      </c>
      <c r="C20" s="301" t="str">
        <f>IF('参加申込書(入力シート)'!C19="","",'参加申込書(入力シート)'!C19)</f>
        <v/>
      </c>
      <c r="D20" s="302" t="str">
        <f>IF('参加申込書(入力シート)'!D19="","",'参加申込書(入力シート)'!D19)</f>
        <v/>
      </c>
      <c r="E20" s="302" t="str">
        <f>IF('参加申込書(入力シート)'!E19="","",'参加申込書(入力シート)'!E19)</f>
        <v/>
      </c>
      <c r="F20" s="302" t="str">
        <f>IF('参加申込書(入力シート)'!F19="","",'参加申込書(入力シート)'!F19)</f>
        <v/>
      </c>
      <c r="G20" s="303" t="str">
        <f>IF('参加申込書(入力シート)'!G19="","",'参加申込書(入力シート)'!G19)</f>
        <v/>
      </c>
      <c r="H20" s="316" t="str">
        <f>IF('参加申込書(入力シート)'!H19="","",'参加申込書(入力シート)'!H19)</f>
        <v/>
      </c>
      <c r="I20" s="317" t="str">
        <f>IF('参加申込書(入力シート)'!I19="","",'参加申込書(入力シート)'!I19)</f>
        <v/>
      </c>
      <c r="J20" s="317" t="str">
        <f>IF('参加申込書(入力シート)'!J19="","",'参加申込書(入力シート)'!J19)</f>
        <v/>
      </c>
      <c r="K20" s="317" t="str">
        <f>IF('参加申込書(入力シート)'!K19="","",'参加申込書(入力シート)'!K19)</f>
        <v/>
      </c>
      <c r="L20" s="317" t="str">
        <f>IF('参加申込書(入力シート)'!L19="","",'参加申込書(入力シート)'!L19)</f>
        <v/>
      </c>
      <c r="M20" s="314" t="str">
        <f>IF('参加申込書(入力シート)'!M19="","",'参加申込書(入力シート)'!M19)</f>
        <v/>
      </c>
      <c r="N20" s="314" t="str">
        <f>IF('参加申込書(入力シート)'!N19="","",'参加申込書(入力シート)'!N19)</f>
        <v/>
      </c>
      <c r="O20" s="314" t="str">
        <f>IF('参加申込書(入力シート)'!O19="","",'参加申込書(入力シート)'!O19)</f>
        <v/>
      </c>
      <c r="P20" s="315" t="str">
        <f>IF('参加申込書(入力シート)'!P19="","",'参加申込書(入力シート)'!P19)</f>
        <v/>
      </c>
      <c r="Q20" s="309" t="str">
        <f>IF('参加申込書(入力シート)'!Q19="","",'参加申込書(入力シート)'!Q19)</f>
        <v/>
      </c>
      <c r="R20" s="309" t="str">
        <f>IF('参加申込書(入力シート)'!R19="","",'参加申込書(入力シート)'!R19)</f>
        <v/>
      </c>
      <c r="S20" s="309" t="str">
        <f>IF('参加申込書(入力シート)'!S19="","",'参加申込書(入力シート)'!S19)</f>
        <v/>
      </c>
      <c r="T20" s="309" t="str">
        <f>IF('参加申込書(入力シート)'!T19="","",'参加申込書(入力シート)'!T19)</f>
        <v/>
      </c>
      <c r="U20" s="309" t="str">
        <f>IF('参加申込書(入力シート)'!U19="","",'参加申込書(入力シート)'!U19)</f>
        <v/>
      </c>
      <c r="V20" s="310" t="str">
        <f ca="1">IF('参加申込書(入力シート)'!V19="","",'参加申込書(入力シート)'!V19)</f>
        <v/>
      </c>
      <c r="W20" s="310" t="str">
        <f>IF('参加申込書(入力シート)'!W19="","",'参加申込書(入力シート)'!W19)</f>
        <v/>
      </c>
      <c r="X20" s="308" t="str">
        <f ca="1">IF('参加申込書(入力シート)'!X19="","",'参加申込書(入力シート)'!X19)</f>
        <v>　</v>
      </c>
      <c r="Y20" s="308" t="str">
        <f>IF('参加申込書(入力シート)'!Y19="","",'参加申込書(入力シート)'!Y19)</f>
        <v/>
      </c>
      <c r="Z20" s="181" t="str">
        <f>IF('参加申込書(入力シート)'!Z19="","",'参加申込書(入力シート)'!Z19)</f>
        <v/>
      </c>
      <c r="AA20" s="308" t="str">
        <f>IF('参加申込書(入力シート)'!AA19="","",'参加申込書(入力シート)'!AA19)</f>
        <v/>
      </c>
      <c r="AB20" s="308" t="str">
        <f>IF('参加申込書(入力シート)'!AB19="","",'参加申込書(入力シート)'!AB19)</f>
        <v/>
      </c>
      <c r="AC20" s="308" t="str">
        <f>IF('参加申込書(入力シート)'!AC19="","",'参加申込書(入力シート)'!AC19)</f>
        <v/>
      </c>
      <c r="AD20" s="318" t="str">
        <f>IF('参加申込書(入力シート)'!AD19="","",'参加申込書(入力シート)'!AD19)</f>
        <v/>
      </c>
    </row>
    <row r="21" spans="1:30" ht="21" customHeight="1">
      <c r="A21" s="103" t="str">
        <f>IF('参加申込書(入力シート)'!A20="","",'参加申込書(入力シート)'!A20)</f>
        <v>6</v>
      </c>
      <c r="B21" s="116" t="str">
        <f>IF('参加申込書(入力シート)'!B20="","",'参加申込書(入力シート)'!B20)</f>
        <v/>
      </c>
      <c r="C21" s="301" t="str">
        <f>IF('参加申込書(入力シート)'!C20="","",'参加申込書(入力シート)'!C20)</f>
        <v/>
      </c>
      <c r="D21" s="302" t="str">
        <f>IF('参加申込書(入力シート)'!D20="","",'参加申込書(入力シート)'!D20)</f>
        <v/>
      </c>
      <c r="E21" s="302" t="str">
        <f>IF('参加申込書(入力シート)'!E20="","",'参加申込書(入力シート)'!E20)</f>
        <v/>
      </c>
      <c r="F21" s="302" t="str">
        <f>IF('参加申込書(入力シート)'!F20="","",'参加申込書(入力シート)'!F20)</f>
        <v/>
      </c>
      <c r="G21" s="303" t="str">
        <f>IF('参加申込書(入力シート)'!G20="","",'参加申込書(入力シート)'!G20)</f>
        <v/>
      </c>
      <c r="H21" s="316" t="str">
        <f>IF('参加申込書(入力シート)'!H20="","",'参加申込書(入力シート)'!H20)</f>
        <v/>
      </c>
      <c r="I21" s="317" t="str">
        <f>IF('参加申込書(入力シート)'!I20="","",'参加申込書(入力シート)'!I20)</f>
        <v/>
      </c>
      <c r="J21" s="317" t="str">
        <f>IF('参加申込書(入力シート)'!J20="","",'参加申込書(入力シート)'!J20)</f>
        <v/>
      </c>
      <c r="K21" s="317" t="str">
        <f>IF('参加申込書(入力シート)'!K20="","",'参加申込書(入力シート)'!K20)</f>
        <v/>
      </c>
      <c r="L21" s="317" t="str">
        <f>IF('参加申込書(入力シート)'!L20="","",'参加申込書(入力シート)'!L20)</f>
        <v/>
      </c>
      <c r="M21" s="314" t="str">
        <f>IF('参加申込書(入力シート)'!M20="","",'参加申込書(入力シート)'!M20)</f>
        <v/>
      </c>
      <c r="N21" s="314" t="str">
        <f>IF('参加申込書(入力シート)'!N20="","",'参加申込書(入力シート)'!N20)</f>
        <v/>
      </c>
      <c r="O21" s="314" t="str">
        <f>IF('参加申込書(入力シート)'!O20="","",'参加申込書(入力シート)'!O20)</f>
        <v/>
      </c>
      <c r="P21" s="315" t="str">
        <f>IF('参加申込書(入力シート)'!P20="","",'参加申込書(入力シート)'!P20)</f>
        <v/>
      </c>
      <c r="Q21" s="309" t="str">
        <f>IF('参加申込書(入力シート)'!Q20="","",'参加申込書(入力シート)'!Q20)</f>
        <v/>
      </c>
      <c r="R21" s="309" t="str">
        <f>IF('参加申込書(入力シート)'!R20="","",'参加申込書(入力シート)'!R20)</f>
        <v/>
      </c>
      <c r="S21" s="309" t="str">
        <f>IF('参加申込書(入力シート)'!S20="","",'参加申込書(入力シート)'!S20)</f>
        <v/>
      </c>
      <c r="T21" s="309" t="str">
        <f>IF('参加申込書(入力シート)'!T20="","",'参加申込書(入力シート)'!T20)</f>
        <v/>
      </c>
      <c r="U21" s="309" t="str">
        <f>IF('参加申込書(入力シート)'!U20="","",'参加申込書(入力シート)'!U20)</f>
        <v/>
      </c>
      <c r="V21" s="310" t="str">
        <f ca="1">IF('参加申込書(入力シート)'!V20="","",'参加申込書(入力シート)'!V20)</f>
        <v/>
      </c>
      <c r="W21" s="310" t="str">
        <f>IF('参加申込書(入力シート)'!W20="","",'参加申込書(入力シート)'!W20)</f>
        <v/>
      </c>
      <c r="X21" s="308" t="str">
        <f ca="1">IF('参加申込書(入力シート)'!X20="","",'参加申込書(入力シート)'!X20)</f>
        <v>　</v>
      </c>
      <c r="Y21" s="308" t="str">
        <f>IF('参加申込書(入力シート)'!Y20="","",'参加申込書(入力シート)'!Y20)</f>
        <v/>
      </c>
      <c r="Z21" s="181" t="str">
        <f>IF('参加申込書(入力シート)'!Z20="","",'参加申込書(入力シート)'!Z20)</f>
        <v/>
      </c>
      <c r="AA21" s="308" t="str">
        <f>IF('参加申込書(入力シート)'!AA20="","",'参加申込書(入力シート)'!AA20)</f>
        <v/>
      </c>
      <c r="AB21" s="308" t="str">
        <f>IF('参加申込書(入力シート)'!AB20="","",'参加申込書(入力シート)'!AB20)</f>
        <v/>
      </c>
      <c r="AC21" s="308" t="str">
        <f>IF('参加申込書(入力シート)'!AC20="","",'参加申込書(入力シート)'!AC20)</f>
        <v/>
      </c>
      <c r="AD21" s="318" t="str">
        <f>IF('参加申込書(入力シート)'!AD20="","",'参加申込書(入力シート)'!AD20)</f>
        <v/>
      </c>
    </row>
    <row r="22" spans="1:30" ht="21" customHeight="1">
      <c r="A22" s="102" t="str">
        <f>IF('参加申込書(入力シート)'!A21="","",'参加申込書(入力シート)'!A21)</f>
        <v>7</v>
      </c>
      <c r="B22" s="116" t="str">
        <f>IF('参加申込書(入力シート)'!B21="","",'参加申込書(入力シート)'!B21)</f>
        <v/>
      </c>
      <c r="C22" s="301" t="str">
        <f>IF('参加申込書(入力シート)'!C21="","",'参加申込書(入力シート)'!C21)</f>
        <v/>
      </c>
      <c r="D22" s="302" t="str">
        <f>IF('参加申込書(入力シート)'!D21="","",'参加申込書(入力シート)'!D21)</f>
        <v/>
      </c>
      <c r="E22" s="302" t="str">
        <f>IF('参加申込書(入力シート)'!E21="","",'参加申込書(入力シート)'!E21)</f>
        <v/>
      </c>
      <c r="F22" s="302" t="str">
        <f>IF('参加申込書(入力シート)'!F21="","",'参加申込書(入力シート)'!F21)</f>
        <v/>
      </c>
      <c r="G22" s="303" t="str">
        <f>IF('参加申込書(入力シート)'!G21="","",'参加申込書(入力シート)'!G21)</f>
        <v/>
      </c>
      <c r="H22" s="316" t="str">
        <f>IF('参加申込書(入力シート)'!H21="","",'参加申込書(入力シート)'!H21)</f>
        <v/>
      </c>
      <c r="I22" s="317" t="str">
        <f>IF('参加申込書(入力シート)'!I21="","",'参加申込書(入力シート)'!I21)</f>
        <v/>
      </c>
      <c r="J22" s="317" t="str">
        <f>IF('参加申込書(入力シート)'!J21="","",'参加申込書(入力シート)'!J21)</f>
        <v/>
      </c>
      <c r="K22" s="317" t="str">
        <f>IF('参加申込書(入力シート)'!K21="","",'参加申込書(入力シート)'!K21)</f>
        <v/>
      </c>
      <c r="L22" s="317" t="str">
        <f>IF('参加申込書(入力シート)'!L21="","",'参加申込書(入力シート)'!L21)</f>
        <v/>
      </c>
      <c r="M22" s="314" t="str">
        <f>IF('参加申込書(入力シート)'!M21="","",'参加申込書(入力シート)'!M21)</f>
        <v/>
      </c>
      <c r="N22" s="314" t="str">
        <f>IF('参加申込書(入力シート)'!N21="","",'参加申込書(入力シート)'!N21)</f>
        <v/>
      </c>
      <c r="O22" s="314" t="str">
        <f>IF('参加申込書(入力シート)'!O21="","",'参加申込書(入力シート)'!O21)</f>
        <v/>
      </c>
      <c r="P22" s="315" t="str">
        <f>IF('参加申込書(入力シート)'!P21="","",'参加申込書(入力シート)'!P21)</f>
        <v/>
      </c>
      <c r="Q22" s="309" t="str">
        <f>IF('参加申込書(入力シート)'!Q21="","",'参加申込書(入力シート)'!Q21)</f>
        <v/>
      </c>
      <c r="R22" s="309" t="str">
        <f>IF('参加申込書(入力シート)'!R21="","",'参加申込書(入力シート)'!R21)</f>
        <v/>
      </c>
      <c r="S22" s="309" t="str">
        <f>IF('参加申込書(入力シート)'!S21="","",'参加申込書(入力シート)'!S21)</f>
        <v/>
      </c>
      <c r="T22" s="309" t="str">
        <f>IF('参加申込書(入力シート)'!T21="","",'参加申込書(入力シート)'!T21)</f>
        <v/>
      </c>
      <c r="U22" s="309" t="str">
        <f>IF('参加申込書(入力シート)'!U21="","",'参加申込書(入力シート)'!U21)</f>
        <v/>
      </c>
      <c r="V22" s="310" t="str">
        <f ca="1">IF('参加申込書(入力シート)'!V21="","",'参加申込書(入力シート)'!V21)</f>
        <v/>
      </c>
      <c r="W22" s="310" t="str">
        <f>IF('参加申込書(入力シート)'!W21="","",'参加申込書(入力シート)'!W21)</f>
        <v/>
      </c>
      <c r="X22" s="308" t="str">
        <f ca="1">IF('参加申込書(入力シート)'!X21="","",'参加申込書(入力シート)'!X21)</f>
        <v>　</v>
      </c>
      <c r="Y22" s="308" t="str">
        <f>IF('参加申込書(入力シート)'!Y21="","",'参加申込書(入力シート)'!Y21)</f>
        <v/>
      </c>
      <c r="Z22" s="181" t="str">
        <f>IF('参加申込書(入力シート)'!Z21="","",'参加申込書(入力シート)'!Z21)</f>
        <v/>
      </c>
      <c r="AA22" s="308" t="str">
        <f>IF('参加申込書(入力シート)'!AA21="","",'参加申込書(入力シート)'!AA21)</f>
        <v/>
      </c>
      <c r="AB22" s="308" t="str">
        <f>IF('参加申込書(入力シート)'!AB21="","",'参加申込書(入力シート)'!AB21)</f>
        <v/>
      </c>
      <c r="AC22" s="308" t="str">
        <f>IF('参加申込書(入力シート)'!AC21="","",'参加申込書(入力シート)'!AC21)</f>
        <v/>
      </c>
      <c r="AD22" s="318" t="str">
        <f>IF('参加申込書(入力シート)'!AD21="","",'参加申込書(入力シート)'!AD21)</f>
        <v/>
      </c>
    </row>
    <row r="23" spans="1:30" ht="21" customHeight="1">
      <c r="A23" s="103" t="str">
        <f>IF('参加申込書(入力シート)'!A22="","",'参加申込書(入力シート)'!A22)</f>
        <v>8</v>
      </c>
      <c r="B23" s="116" t="str">
        <f>IF('参加申込書(入力シート)'!B22="","",'参加申込書(入力シート)'!B22)</f>
        <v/>
      </c>
      <c r="C23" s="301" t="str">
        <f>IF('参加申込書(入力シート)'!C22="","",'参加申込書(入力シート)'!C22)</f>
        <v/>
      </c>
      <c r="D23" s="302" t="str">
        <f>IF('参加申込書(入力シート)'!D22="","",'参加申込書(入力シート)'!D22)</f>
        <v/>
      </c>
      <c r="E23" s="302" t="str">
        <f>IF('参加申込書(入力シート)'!E22="","",'参加申込書(入力シート)'!E22)</f>
        <v/>
      </c>
      <c r="F23" s="302" t="str">
        <f>IF('参加申込書(入力シート)'!F22="","",'参加申込書(入力シート)'!F22)</f>
        <v/>
      </c>
      <c r="G23" s="303" t="str">
        <f>IF('参加申込書(入力シート)'!G22="","",'参加申込書(入力シート)'!G22)</f>
        <v/>
      </c>
      <c r="H23" s="316" t="str">
        <f>IF('参加申込書(入力シート)'!H22="","",'参加申込書(入力シート)'!H22)</f>
        <v/>
      </c>
      <c r="I23" s="317" t="str">
        <f>IF('参加申込書(入力シート)'!I22="","",'参加申込書(入力シート)'!I22)</f>
        <v/>
      </c>
      <c r="J23" s="317" t="str">
        <f>IF('参加申込書(入力シート)'!J22="","",'参加申込書(入力シート)'!J22)</f>
        <v/>
      </c>
      <c r="K23" s="317" t="str">
        <f>IF('参加申込書(入力シート)'!K22="","",'参加申込書(入力シート)'!K22)</f>
        <v/>
      </c>
      <c r="L23" s="317" t="str">
        <f>IF('参加申込書(入力シート)'!L22="","",'参加申込書(入力シート)'!L22)</f>
        <v/>
      </c>
      <c r="M23" s="314" t="str">
        <f>IF('参加申込書(入力シート)'!M22="","",'参加申込書(入力シート)'!M22)</f>
        <v/>
      </c>
      <c r="N23" s="314" t="str">
        <f>IF('参加申込書(入力シート)'!N22="","",'参加申込書(入力シート)'!N22)</f>
        <v/>
      </c>
      <c r="O23" s="314" t="str">
        <f>IF('参加申込書(入力シート)'!O22="","",'参加申込書(入力シート)'!O22)</f>
        <v/>
      </c>
      <c r="P23" s="315" t="str">
        <f>IF('参加申込書(入力シート)'!P22="","",'参加申込書(入力シート)'!P22)</f>
        <v/>
      </c>
      <c r="Q23" s="309" t="str">
        <f>IF('参加申込書(入力シート)'!Q22="","",'参加申込書(入力シート)'!Q22)</f>
        <v/>
      </c>
      <c r="R23" s="309" t="str">
        <f>IF('参加申込書(入力シート)'!R22="","",'参加申込書(入力シート)'!R22)</f>
        <v/>
      </c>
      <c r="S23" s="309" t="str">
        <f>IF('参加申込書(入力シート)'!S22="","",'参加申込書(入力シート)'!S22)</f>
        <v/>
      </c>
      <c r="T23" s="309" t="str">
        <f>IF('参加申込書(入力シート)'!T22="","",'参加申込書(入力シート)'!T22)</f>
        <v/>
      </c>
      <c r="U23" s="309" t="str">
        <f>IF('参加申込書(入力シート)'!U22="","",'参加申込書(入力シート)'!U22)</f>
        <v/>
      </c>
      <c r="V23" s="310" t="str">
        <f ca="1">IF('参加申込書(入力シート)'!V22="","",'参加申込書(入力シート)'!V22)</f>
        <v/>
      </c>
      <c r="W23" s="310" t="str">
        <f>IF('参加申込書(入力シート)'!W22="","",'参加申込書(入力シート)'!W22)</f>
        <v/>
      </c>
      <c r="X23" s="308" t="str">
        <f ca="1">IF('参加申込書(入力シート)'!X22="","",'参加申込書(入力シート)'!X22)</f>
        <v>　</v>
      </c>
      <c r="Y23" s="308" t="str">
        <f>IF('参加申込書(入力シート)'!Y22="","",'参加申込書(入力シート)'!Y22)</f>
        <v/>
      </c>
      <c r="Z23" s="181" t="str">
        <f>IF('参加申込書(入力シート)'!Z22="","",'参加申込書(入力シート)'!Z22)</f>
        <v/>
      </c>
      <c r="AA23" s="308" t="str">
        <f>IF('参加申込書(入力シート)'!AA22="","",'参加申込書(入力シート)'!AA22)</f>
        <v/>
      </c>
      <c r="AB23" s="308" t="str">
        <f>IF('参加申込書(入力シート)'!AB22="","",'参加申込書(入力シート)'!AB22)</f>
        <v/>
      </c>
      <c r="AC23" s="308" t="str">
        <f>IF('参加申込書(入力シート)'!AC22="","",'参加申込書(入力シート)'!AC22)</f>
        <v/>
      </c>
      <c r="AD23" s="318" t="str">
        <f>IF('参加申込書(入力シート)'!AD22="","",'参加申込書(入力シート)'!AD22)</f>
        <v/>
      </c>
    </row>
    <row r="24" spans="1:30" ht="21" customHeight="1">
      <c r="A24" s="102" t="str">
        <f>IF('参加申込書(入力シート)'!A23="","",'参加申込書(入力シート)'!A23)</f>
        <v>9</v>
      </c>
      <c r="B24" s="116" t="str">
        <f>IF('参加申込書(入力シート)'!B23="","",'参加申込書(入力シート)'!B23)</f>
        <v/>
      </c>
      <c r="C24" s="301" t="str">
        <f>IF('参加申込書(入力シート)'!C23="","",'参加申込書(入力シート)'!C23)</f>
        <v/>
      </c>
      <c r="D24" s="302" t="str">
        <f>IF('参加申込書(入力シート)'!D23="","",'参加申込書(入力シート)'!D23)</f>
        <v/>
      </c>
      <c r="E24" s="302" t="str">
        <f>IF('参加申込書(入力シート)'!E23="","",'参加申込書(入力シート)'!E23)</f>
        <v/>
      </c>
      <c r="F24" s="302" t="str">
        <f>IF('参加申込書(入力シート)'!F23="","",'参加申込書(入力シート)'!F23)</f>
        <v/>
      </c>
      <c r="G24" s="303" t="str">
        <f>IF('参加申込書(入力シート)'!G23="","",'参加申込書(入力シート)'!G23)</f>
        <v/>
      </c>
      <c r="H24" s="316" t="str">
        <f>IF('参加申込書(入力シート)'!H23="","",'参加申込書(入力シート)'!H23)</f>
        <v/>
      </c>
      <c r="I24" s="317" t="str">
        <f>IF('参加申込書(入力シート)'!I23="","",'参加申込書(入力シート)'!I23)</f>
        <v/>
      </c>
      <c r="J24" s="317" t="str">
        <f>IF('参加申込書(入力シート)'!J23="","",'参加申込書(入力シート)'!J23)</f>
        <v/>
      </c>
      <c r="K24" s="317" t="str">
        <f>IF('参加申込書(入力シート)'!K23="","",'参加申込書(入力シート)'!K23)</f>
        <v/>
      </c>
      <c r="L24" s="317" t="str">
        <f>IF('参加申込書(入力シート)'!L23="","",'参加申込書(入力シート)'!L23)</f>
        <v/>
      </c>
      <c r="M24" s="314" t="str">
        <f>IF('参加申込書(入力シート)'!M23="","",'参加申込書(入力シート)'!M23)</f>
        <v/>
      </c>
      <c r="N24" s="314" t="str">
        <f>IF('参加申込書(入力シート)'!N23="","",'参加申込書(入力シート)'!N23)</f>
        <v/>
      </c>
      <c r="O24" s="314" t="str">
        <f>IF('参加申込書(入力シート)'!O23="","",'参加申込書(入力シート)'!O23)</f>
        <v/>
      </c>
      <c r="P24" s="315" t="str">
        <f>IF('参加申込書(入力シート)'!P23="","",'参加申込書(入力シート)'!P23)</f>
        <v/>
      </c>
      <c r="Q24" s="309" t="str">
        <f>IF('参加申込書(入力シート)'!Q23="","",'参加申込書(入力シート)'!Q23)</f>
        <v/>
      </c>
      <c r="R24" s="309" t="str">
        <f>IF('参加申込書(入力シート)'!R23="","",'参加申込書(入力シート)'!R23)</f>
        <v/>
      </c>
      <c r="S24" s="309" t="str">
        <f>IF('参加申込書(入力シート)'!S23="","",'参加申込書(入力シート)'!S23)</f>
        <v/>
      </c>
      <c r="T24" s="309" t="str">
        <f>IF('参加申込書(入力シート)'!T23="","",'参加申込書(入力シート)'!T23)</f>
        <v/>
      </c>
      <c r="U24" s="309" t="str">
        <f>IF('参加申込書(入力シート)'!U23="","",'参加申込書(入力シート)'!U23)</f>
        <v/>
      </c>
      <c r="V24" s="310" t="str">
        <f ca="1">IF('参加申込書(入力シート)'!V23="","",'参加申込書(入力シート)'!V23)</f>
        <v/>
      </c>
      <c r="W24" s="310" t="str">
        <f>IF('参加申込書(入力シート)'!W23="","",'参加申込書(入力シート)'!W23)</f>
        <v/>
      </c>
      <c r="X24" s="308" t="str">
        <f ca="1">IF('参加申込書(入力シート)'!X23="","",'参加申込書(入力シート)'!X23)</f>
        <v>　</v>
      </c>
      <c r="Y24" s="308" t="str">
        <f>IF('参加申込書(入力シート)'!Y23="","",'参加申込書(入力シート)'!Y23)</f>
        <v/>
      </c>
      <c r="Z24" s="181" t="str">
        <f>IF('参加申込書(入力シート)'!Z23="","",'参加申込書(入力シート)'!Z23)</f>
        <v/>
      </c>
      <c r="AA24" s="308" t="str">
        <f>IF('参加申込書(入力シート)'!AA23="","",'参加申込書(入力シート)'!AA23)</f>
        <v/>
      </c>
      <c r="AB24" s="308" t="str">
        <f>IF('参加申込書(入力シート)'!AB23="","",'参加申込書(入力シート)'!AB23)</f>
        <v/>
      </c>
      <c r="AC24" s="308" t="str">
        <f>IF('参加申込書(入力シート)'!AC23="","",'参加申込書(入力シート)'!AC23)</f>
        <v/>
      </c>
      <c r="AD24" s="318" t="str">
        <f>IF('参加申込書(入力シート)'!AD23="","",'参加申込書(入力シート)'!AD23)</f>
        <v/>
      </c>
    </row>
    <row r="25" spans="1:30" ht="21" customHeight="1">
      <c r="A25" s="103" t="str">
        <f>IF('参加申込書(入力シート)'!A24="","",'参加申込書(入力シート)'!A24)</f>
        <v>10</v>
      </c>
      <c r="B25" s="116" t="str">
        <f>IF('参加申込書(入力シート)'!B24="","",'参加申込書(入力シート)'!B24)</f>
        <v/>
      </c>
      <c r="C25" s="301" t="str">
        <f>IF('参加申込書(入力シート)'!C24="","",'参加申込書(入力シート)'!C24)</f>
        <v/>
      </c>
      <c r="D25" s="302" t="str">
        <f>IF('参加申込書(入力シート)'!D24="","",'参加申込書(入力シート)'!D24)</f>
        <v/>
      </c>
      <c r="E25" s="302" t="str">
        <f>IF('参加申込書(入力シート)'!E24="","",'参加申込書(入力シート)'!E24)</f>
        <v/>
      </c>
      <c r="F25" s="302" t="str">
        <f>IF('参加申込書(入力シート)'!F24="","",'参加申込書(入力シート)'!F24)</f>
        <v/>
      </c>
      <c r="G25" s="303" t="str">
        <f>IF('参加申込書(入力シート)'!G24="","",'参加申込書(入力シート)'!G24)</f>
        <v/>
      </c>
      <c r="H25" s="316" t="str">
        <f>IF('参加申込書(入力シート)'!H24="","",'参加申込書(入力シート)'!H24)</f>
        <v/>
      </c>
      <c r="I25" s="317" t="str">
        <f>IF('参加申込書(入力シート)'!I24="","",'参加申込書(入力シート)'!I24)</f>
        <v/>
      </c>
      <c r="J25" s="317" t="str">
        <f>IF('参加申込書(入力シート)'!J24="","",'参加申込書(入力シート)'!J24)</f>
        <v/>
      </c>
      <c r="K25" s="317" t="str">
        <f>IF('参加申込書(入力シート)'!K24="","",'参加申込書(入力シート)'!K24)</f>
        <v/>
      </c>
      <c r="L25" s="317" t="str">
        <f>IF('参加申込書(入力シート)'!L24="","",'参加申込書(入力シート)'!L24)</f>
        <v/>
      </c>
      <c r="M25" s="314" t="str">
        <f>IF('参加申込書(入力シート)'!M24="","",'参加申込書(入力シート)'!M24)</f>
        <v/>
      </c>
      <c r="N25" s="314" t="str">
        <f>IF('参加申込書(入力シート)'!N24="","",'参加申込書(入力シート)'!N24)</f>
        <v/>
      </c>
      <c r="O25" s="314" t="str">
        <f>IF('参加申込書(入力シート)'!O24="","",'参加申込書(入力シート)'!O24)</f>
        <v/>
      </c>
      <c r="P25" s="315" t="str">
        <f>IF('参加申込書(入力シート)'!P24="","",'参加申込書(入力シート)'!P24)</f>
        <v/>
      </c>
      <c r="Q25" s="309" t="str">
        <f>IF('参加申込書(入力シート)'!Q24="","",'参加申込書(入力シート)'!Q24)</f>
        <v/>
      </c>
      <c r="R25" s="309" t="str">
        <f>IF('参加申込書(入力シート)'!R24="","",'参加申込書(入力シート)'!R24)</f>
        <v/>
      </c>
      <c r="S25" s="309" t="str">
        <f>IF('参加申込書(入力シート)'!S24="","",'参加申込書(入力シート)'!S24)</f>
        <v/>
      </c>
      <c r="T25" s="309" t="str">
        <f>IF('参加申込書(入力シート)'!T24="","",'参加申込書(入力シート)'!T24)</f>
        <v/>
      </c>
      <c r="U25" s="309" t="str">
        <f>IF('参加申込書(入力シート)'!U24="","",'参加申込書(入力シート)'!U24)</f>
        <v/>
      </c>
      <c r="V25" s="310" t="str">
        <f ca="1">IF('参加申込書(入力シート)'!V24="","",'参加申込書(入力シート)'!V24)</f>
        <v/>
      </c>
      <c r="W25" s="310" t="str">
        <f>IF('参加申込書(入力シート)'!W24="","",'参加申込書(入力シート)'!W24)</f>
        <v/>
      </c>
      <c r="X25" s="308" t="str">
        <f ca="1">IF('参加申込書(入力シート)'!X24="","",'参加申込書(入力シート)'!X24)</f>
        <v>　</v>
      </c>
      <c r="Y25" s="308" t="str">
        <f>IF('参加申込書(入力シート)'!Y24="","",'参加申込書(入力シート)'!Y24)</f>
        <v/>
      </c>
      <c r="Z25" s="181" t="str">
        <f>IF('参加申込書(入力シート)'!Z24="","",'参加申込書(入力シート)'!Z24)</f>
        <v/>
      </c>
      <c r="AA25" s="308" t="str">
        <f>IF('参加申込書(入力シート)'!AA24="","",'参加申込書(入力シート)'!AA24)</f>
        <v/>
      </c>
      <c r="AB25" s="308" t="str">
        <f>IF('参加申込書(入力シート)'!AB24="","",'参加申込書(入力シート)'!AB24)</f>
        <v/>
      </c>
      <c r="AC25" s="308" t="str">
        <f>IF('参加申込書(入力シート)'!AC24="","",'参加申込書(入力シート)'!AC24)</f>
        <v/>
      </c>
      <c r="AD25" s="318" t="str">
        <f>IF('参加申込書(入力シート)'!AD24="","",'参加申込書(入力シート)'!AD24)</f>
        <v/>
      </c>
    </row>
    <row r="26" spans="1:30" ht="21" customHeight="1">
      <c r="A26" s="102" t="str">
        <f>IF('参加申込書(入力シート)'!A25="","",'参加申込書(入力シート)'!A25)</f>
        <v>11</v>
      </c>
      <c r="B26" s="116" t="str">
        <f>IF('参加申込書(入力シート)'!B25="","",'参加申込書(入力シート)'!B25)</f>
        <v/>
      </c>
      <c r="C26" s="301" t="str">
        <f>IF('参加申込書(入力シート)'!C25="","",'参加申込書(入力シート)'!C25)</f>
        <v/>
      </c>
      <c r="D26" s="302" t="str">
        <f>IF('参加申込書(入力シート)'!D25="","",'参加申込書(入力シート)'!D25)</f>
        <v/>
      </c>
      <c r="E26" s="302" t="str">
        <f>IF('参加申込書(入力シート)'!E25="","",'参加申込書(入力シート)'!E25)</f>
        <v/>
      </c>
      <c r="F26" s="302" t="str">
        <f>IF('参加申込書(入力シート)'!F25="","",'参加申込書(入力シート)'!F25)</f>
        <v/>
      </c>
      <c r="G26" s="303" t="str">
        <f>IF('参加申込書(入力シート)'!G25="","",'参加申込書(入力シート)'!G25)</f>
        <v/>
      </c>
      <c r="H26" s="316" t="str">
        <f>IF('参加申込書(入力シート)'!H25="","",'参加申込書(入力シート)'!H25)</f>
        <v/>
      </c>
      <c r="I26" s="317" t="str">
        <f>IF('参加申込書(入力シート)'!I25="","",'参加申込書(入力シート)'!I25)</f>
        <v/>
      </c>
      <c r="J26" s="317" t="str">
        <f>IF('参加申込書(入力シート)'!J25="","",'参加申込書(入力シート)'!J25)</f>
        <v/>
      </c>
      <c r="K26" s="317" t="str">
        <f>IF('参加申込書(入力シート)'!K25="","",'参加申込書(入力シート)'!K25)</f>
        <v/>
      </c>
      <c r="L26" s="317" t="str">
        <f>IF('参加申込書(入力シート)'!L25="","",'参加申込書(入力シート)'!L25)</f>
        <v/>
      </c>
      <c r="M26" s="314" t="str">
        <f>IF('参加申込書(入力シート)'!M25="","",'参加申込書(入力シート)'!M25)</f>
        <v/>
      </c>
      <c r="N26" s="314" t="str">
        <f>IF('参加申込書(入力シート)'!N25="","",'参加申込書(入力シート)'!N25)</f>
        <v/>
      </c>
      <c r="O26" s="314" t="str">
        <f>IF('参加申込書(入力シート)'!O25="","",'参加申込書(入力シート)'!O25)</f>
        <v/>
      </c>
      <c r="P26" s="315" t="str">
        <f>IF('参加申込書(入力シート)'!P25="","",'参加申込書(入力シート)'!P25)</f>
        <v/>
      </c>
      <c r="Q26" s="309" t="str">
        <f>IF('参加申込書(入力シート)'!Q25="","",'参加申込書(入力シート)'!Q25)</f>
        <v/>
      </c>
      <c r="R26" s="309" t="str">
        <f>IF('参加申込書(入力シート)'!R25="","",'参加申込書(入力シート)'!R25)</f>
        <v/>
      </c>
      <c r="S26" s="309" t="str">
        <f>IF('参加申込書(入力シート)'!S25="","",'参加申込書(入力シート)'!S25)</f>
        <v/>
      </c>
      <c r="T26" s="309" t="str">
        <f>IF('参加申込書(入力シート)'!T25="","",'参加申込書(入力シート)'!T25)</f>
        <v/>
      </c>
      <c r="U26" s="309" t="str">
        <f>IF('参加申込書(入力シート)'!U25="","",'参加申込書(入力シート)'!U25)</f>
        <v/>
      </c>
      <c r="V26" s="310" t="str">
        <f ca="1">IF('参加申込書(入力シート)'!V25="","",'参加申込書(入力シート)'!V25)</f>
        <v/>
      </c>
      <c r="W26" s="310" t="str">
        <f>IF('参加申込書(入力シート)'!W25="","",'参加申込書(入力シート)'!W25)</f>
        <v/>
      </c>
      <c r="X26" s="308" t="str">
        <f ca="1">IF('参加申込書(入力シート)'!X25="","",'参加申込書(入力シート)'!X25)</f>
        <v>　</v>
      </c>
      <c r="Y26" s="308" t="str">
        <f>IF('参加申込書(入力シート)'!Y25="","",'参加申込書(入力シート)'!Y25)</f>
        <v/>
      </c>
      <c r="Z26" s="181" t="str">
        <f>IF('参加申込書(入力シート)'!Z25="","",'参加申込書(入力シート)'!Z25)</f>
        <v/>
      </c>
      <c r="AA26" s="308" t="str">
        <f>IF('参加申込書(入力シート)'!AA25="","",'参加申込書(入力シート)'!AA25)</f>
        <v/>
      </c>
      <c r="AB26" s="308" t="str">
        <f>IF('参加申込書(入力シート)'!AB25="","",'参加申込書(入力シート)'!AB25)</f>
        <v/>
      </c>
      <c r="AC26" s="308" t="str">
        <f>IF('参加申込書(入力シート)'!AC25="","",'参加申込書(入力シート)'!AC25)</f>
        <v/>
      </c>
      <c r="AD26" s="318" t="str">
        <f>IF('参加申込書(入力シート)'!AD25="","",'参加申込書(入力シート)'!AD25)</f>
        <v/>
      </c>
    </row>
    <row r="27" spans="1:30" ht="21" customHeight="1">
      <c r="A27" s="103" t="str">
        <f>IF('参加申込書(入力シート)'!A26="","",'参加申込書(入力シート)'!A26)</f>
        <v>12</v>
      </c>
      <c r="B27" s="116" t="str">
        <f>IF('参加申込書(入力シート)'!B26="","",'参加申込書(入力シート)'!B26)</f>
        <v/>
      </c>
      <c r="C27" s="301" t="str">
        <f>IF('参加申込書(入力シート)'!C26="","",'参加申込書(入力シート)'!C26)</f>
        <v/>
      </c>
      <c r="D27" s="302" t="str">
        <f>IF('参加申込書(入力シート)'!D26="","",'参加申込書(入力シート)'!D26)</f>
        <v/>
      </c>
      <c r="E27" s="302" t="str">
        <f>IF('参加申込書(入力シート)'!E26="","",'参加申込書(入力シート)'!E26)</f>
        <v/>
      </c>
      <c r="F27" s="302" t="str">
        <f>IF('参加申込書(入力シート)'!F26="","",'参加申込書(入力シート)'!F26)</f>
        <v/>
      </c>
      <c r="G27" s="303" t="str">
        <f>IF('参加申込書(入力シート)'!G26="","",'参加申込書(入力シート)'!G26)</f>
        <v/>
      </c>
      <c r="H27" s="316" t="str">
        <f>IF('参加申込書(入力シート)'!H26="","",'参加申込書(入力シート)'!H26)</f>
        <v/>
      </c>
      <c r="I27" s="317" t="str">
        <f>IF('参加申込書(入力シート)'!I26="","",'参加申込書(入力シート)'!I26)</f>
        <v/>
      </c>
      <c r="J27" s="317" t="str">
        <f>IF('参加申込書(入力シート)'!J26="","",'参加申込書(入力シート)'!J26)</f>
        <v/>
      </c>
      <c r="K27" s="317" t="str">
        <f>IF('参加申込書(入力シート)'!K26="","",'参加申込書(入力シート)'!K26)</f>
        <v/>
      </c>
      <c r="L27" s="317" t="str">
        <f>IF('参加申込書(入力シート)'!L26="","",'参加申込書(入力シート)'!L26)</f>
        <v/>
      </c>
      <c r="M27" s="314" t="str">
        <f>IF('参加申込書(入力シート)'!M26="","",'参加申込書(入力シート)'!M26)</f>
        <v/>
      </c>
      <c r="N27" s="314" t="str">
        <f>IF('参加申込書(入力シート)'!N26="","",'参加申込書(入力シート)'!N26)</f>
        <v/>
      </c>
      <c r="O27" s="314" t="str">
        <f>IF('参加申込書(入力シート)'!O26="","",'参加申込書(入力シート)'!O26)</f>
        <v/>
      </c>
      <c r="P27" s="315" t="str">
        <f>IF('参加申込書(入力シート)'!P26="","",'参加申込書(入力シート)'!P26)</f>
        <v/>
      </c>
      <c r="Q27" s="309" t="str">
        <f>IF('参加申込書(入力シート)'!Q26="","",'参加申込書(入力シート)'!Q26)</f>
        <v/>
      </c>
      <c r="R27" s="309" t="str">
        <f>IF('参加申込書(入力シート)'!R26="","",'参加申込書(入力シート)'!R26)</f>
        <v/>
      </c>
      <c r="S27" s="309" t="str">
        <f>IF('参加申込書(入力シート)'!S26="","",'参加申込書(入力シート)'!S26)</f>
        <v/>
      </c>
      <c r="T27" s="309" t="str">
        <f>IF('参加申込書(入力シート)'!T26="","",'参加申込書(入力シート)'!T26)</f>
        <v/>
      </c>
      <c r="U27" s="309" t="str">
        <f>IF('参加申込書(入力シート)'!U26="","",'参加申込書(入力シート)'!U26)</f>
        <v/>
      </c>
      <c r="V27" s="310" t="str">
        <f ca="1">IF('参加申込書(入力シート)'!V26="","",'参加申込書(入力シート)'!V26)</f>
        <v/>
      </c>
      <c r="W27" s="310" t="str">
        <f>IF('参加申込書(入力シート)'!W26="","",'参加申込書(入力シート)'!W26)</f>
        <v/>
      </c>
      <c r="X27" s="308" t="str">
        <f ca="1">IF('参加申込書(入力シート)'!X26="","",'参加申込書(入力シート)'!X26)</f>
        <v>　</v>
      </c>
      <c r="Y27" s="308" t="str">
        <f>IF('参加申込書(入力シート)'!Y26="","",'参加申込書(入力シート)'!Y26)</f>
        <v/>
      </c>
      <c r="Z27" s="181" t="str">
        <f>IF('参加申込書(入力シート)'!Z26="","",'参加申込書(入力シート)'!Z26)</f>
        <v/>
      </c>
      <c r="AA27" s="308" t="str">
        <f>IF('参加申込書(入力シート)'!AA26="","",'参加申込書(入力シート)'!AA26)</f>
        <v/>
      </c>
      <c r="AB27" s="308" t="str">
        <f>IF('参加申込書(入力シート)'!AB26="","",'参加申込書(入力シート)'!AB26)</f>
        <v/>
      </c>
      <c r="AC27" s="308" t="str">
        <f>IF('参加申込書(入力シート)'!AC26="","",'参加申込書(入力シート)'!AC26)</f>
        <v/>
      </c>
      <c r="AD27" s="318" t="str">
        <f>IF('参加申込書(入力シート)'!AD26="","",'参加申込書(入力シート)'!AD26)</f>
        <v/>
      </c>
    </row>
    <row r="28" spans="1:30" ht="21" customHeight="1">
      <c r="A28" s="102" t="str">
        <f>IF('参加申込書(入力シート)'!A27="","",'参加申込書(入力シート)'!A27)</f>
        <v>13</v>
      </c>
      <c r="B28" s="116" t="str">
        <f>IF('参加申込書(入力シート)'!B27="","",'参加申込書(入力シート)'!B27)</f>
        <v/>
      </c>
      <c r="C28" s="301" t="str">
        <f>IF('参加申込書(入力シート)'!C27="","",'参加申込書(入力シート)'!C27)</f>
        <v/>
      </c>
      <c r="D28" s="302" t="str">
        <f>IF('参加申込書(入力シート)'!D27="","",'参加申込書(入力シート)'!D27)</f>
        <v/>
      </c>
      <c r="E28" s="302" t="str">
        <f>IF('参加申込書(入力シート)'!E27="","",'参加申込書(入力シート)'!E27)</f>
        <v/>
      </c>
      <c r="F28" s="302" t="str">
        <f>IF('参加申込書(入力シート)'!F27="","",'参加申込書(入力シート)'!F27)</f>
        <v/>
      </c>
      <c r="G28" s="303" t="str">
        <f>IF('参加申込書(入力シート)'!G27="","",'参加申込書(入力シート)'!G27)</f>
        <v/>
      </c>
      <c r="H28" s="316" t="str">
        <f>IF('参加申込書(入力シート)'!H27="","",'参加申込書(入力シート)'!H27)</f>
        <v/>
      </c>
      <c r="I28" s="317" t="str">
        <f>IF('参加申込書(入力シート)'!I27="","",'参加申込書(入力シート)'!I27)</f>
        <v/>
      </c>
      <c r="J28" s="317" t="str">
        <f>IF('参加申込書(入力シート)'!J27="","",'参加申込書(入力シート)'!J27)</f>
        <v/>
      </c>
      <c r="K28" s="317" t="str">
        <f>IF('参加申込書(入力シート)'!K27="","",'参加申込書(入力シート)'!K27)</f>
        <v/>
      </c>
      <c r="L28" s="317" t="str">
        <f>IF('参加申込書(入力シート)'!L27="","",'参加申込書(入力シート)'!L27)</f>
        <v/>
      </c>
      <c r="M28" s="314" t="str">
        <f>IF('参加申込書(入力シート)'!M27="","",'参加申込書(入力シート)'!M27)</f>
        <v/>
      </c>
      <c r="N28" s="314" t="str">
        <f>IF('参加申込書(入力シート)'!N27="","",'参加申込書(入力シート)'!N27)</f>
        <v/>
      </c>
      <c r="O28" s="314" t="str">
        <f>IF('参加申込書(入力シート)'!O27="","",'参加申込書(入力シート)'!O27)</f>
        <v/>
      </c>
      <c r="P28" s="315" t="str">
        <f>IF('参加申込書(入力シート)'!P27="","",'参加申込書(入力シート)'!P27)</f>
        <v/>
      </c>
      <c r="Q28" s="309" t="str">
        <f>IF('参加申込書(入力シート)'!Q27="","",'参加申込書(入力シート)'!Q27)</f>
        <v/>
      </c>
      <c r="R28" s="309" t="str">
        <f>IF('参加申込書(入力シート)'!R27="","",'参加申込書(入力シート)'!R27)</f>
        <v/>
      </c>
      <c r="S28" s="309" t="str">
        <f>IF('参加申込書(入力シート)'!S27="","",'参加申込書(入力シート)'!S27)</f>
        <v/>
      </c>
      <c r="T28" s="309" t="str">
        <f>IF('参加申込書(入力シート)'!T27="","",'参加申込書(入力シート)'!T27)</f>
        <v/>
      </c>
      <c r="U28" s="309" t="str">
        <f>IF('参加申込書(入力シート)'!U27="","",'参加申込書(入力シート)'!U27)</f>
        <v/>
      </c>
      <c r="V28" s="310" t="str">
        <f ca="1">IF('参加申込書(入力シート)'!V27="","",'参加申込書(入力シート)'!V27)</f>
        <v/>
      </c>
      <c r="W28" s="310" t="str">
        <f>IF('参加申込書(入力シート)'!W27="","",'参加申込書(入力シート)'!W27)</f>
        <v/>
      </c>
      <c r="X28" s="308" t="str">
        <f ca="1">IF('参加申込書(入力シート)'!X27="","",'参加申込書(入力シート)'!X27)</f>
        <v>　</v>
      </c>
      <c r="Y28" s="308" t="str">
        <f>IF('参加申込書(入力シート)'!Y27="","",'参加申込書(入力シート)'!Y27)</f>
        <v/>
      </c>
      <c r="Z28" s="181" t="str">
        <f>IF('参加申込書(入力シート)'!Z27="","",'参加申込書(入力シート)'!Z27)</f>
        <v/>
      </c>
      <c r="AA28" s="308" t="str">
        <f>IF('参加申込書(入力シート)'!AA27="","",'参加申込書(入力シート)'!AA27)</f>
        <v/>
      </c>
      <c r="AB28" s="308" t="str">
        <f>IF('参加申込書(入力シート)'!AB27="","",'参加申込書(入力シート)'!AB27)</f>
        <v/>
      </c>
      <c r="AC28" s="308" t="str">
        <f>IF('参加申込書(入力シート)'!AC27="","",'参加申込書(入力シート)'!AC27)</f>
        <v/>
      </c>
      <c r="AD28" s="318" t="str">
        <f>IF('参加申込書(入力シート)'!AD27="","",'参加申込書(入力シート)'!AD27)</f>
        <v/>
      </c>
    </row>
    <row r="29" spans="1:30" ht="21" customHeight="1">
      <c r="A29" s="103" t="str">
        <f>IF('参加申込書(入力シート)'!A28="","",'参加申込書(入力シート)'!A28)</f>
        <v>14</v>
      </c>
      <c r="B29" s="116" t="str">
        <f>IF('参加申込書(入力シート)'!B28="","",'参加申込書(入力シート)'!B28)</f>
        <v/>
      </c>
      <c r="C29" s="301" t="str">
        <f>IF('参加申込書(入力シート)'!C28="","",'参加申込書(入力シート)'!C28)</f>
        <v/>
      </c>
      <c r="D29" s="302" t="str">
        <f>IF('参加申込書(入力シート)'!D28="","",'参加申込書(入力シート)'!D28)</f>
        <v/>
      </c>
      <c r="E29" s="302" t="str">
        <f>IF('参加申込書(入力シート)'!E28="","",'参加申込書(入力シート)'!E28)</f>
        <v/>
      </c>
      <c r="F29" s="302" t="str">
        <f>IF('参加申込書(入力シート)'!F28="","",'参加申込書(入力シート)'!F28)</f>
        <v/>
      </c>
      <c r="G29" s="303" t="str">
        <f>IF('参加申込書(入力シート)'!G28="","",'参加申込書(入力シート)'!G28)</f>
        <v/>
      </c>
      <c r="H29" s="316" t="str">
        <f>IF('参加申込書(入力シート)'!H28="","",'参加申込書(入力シート)'!H28)</f>
        <v/>
      </c>
      <c r="I29" s="317" t="str">
        <f>IF('参加申込書(入力シート)'!I28="","",'参加申込書(入力シート)'!I28)</f>
        <v/>
      </c>
      <c r="J29" s="317" t="str">
        <f>IF('参加申込書(入力シート)'!J28="","",'参加申込書(入力シート)'!J28)</f>
        <v/>
      </c>
      <c r="K29" s="317" t="str">
        <f>IF('参加申込書(入力シート)'!K28="","",'参加申込書(入力シート)'!K28)</f>
        <v/>
      </c>
      <c r="L29" s="317" t="str">
        <f>IF('参加申込書(入力シート)'!L28="","",'参加申込書(入力シート)'!L28)</f>
        <v/>
      </c>
      <c r="M29" s="314" t="str">
        <f>IF('参加申込書(入力シート)'!M28="","",'参加申込書(入力シート)'!M28)</f>
        <v/>
      </c>
      <c r="N29" s="314" t="str">
        <f>IF('参加申込書(入力シート)'!N28="","",'参加申込書(入力シート)'!N28)</f>
        <v/>
      </c>
      <c r="O29" s="314" t="str">
        <f>IF('参加申込書(入力シート)'!O28="","",'参加申込書(入力シート)'!O28)</f>
        <v/>
      </c>
      <c r="P29" s="315" t="str">
        <f>IF('参加申込書(入力シート)'!P28="","",'参加申込書(入力シート)'!P28)</f>
        <v/>
      </c>
      <c r="Q29" s="309" t="str">
        <f>IF('参加申込書(入力シート)'!Q28="","",'参加申込書(入力シート)'!Q28)</f>
        <v/>
      </c>
      <c r="R29" s="309" t="str">
        <f>IF('参加申込書(入力シート)'!R28="","",'参加申込書(入力シート)'!R28)</f>
        <v/>
      </c>
      <c r="S29" s="309" t="str">
        <f>IF('参加申込書(入力シート)'!S28="","",'参加申込書(入力シート)'!S28)</f>
        <v/>
      </c>
      <c r="T29" s="309" t="str">
        <f>IF('参加申込書(入力シート)'!T28="","",'参加申込書(入力シート)'!T28)</f>
        <v/>
      </c>
      <c r="U29" s="309" t="str">
        <f>IF('参加申込書(入力シート)'!U28="","",'参加申込書(入力シート)'!U28)</f>
        <v/>
      </c>
      <c r="V29" s="310" t="str">
        <f ca="1">IF('参加申込書(入力シート)'!V28="","",'参加申込書(入力シート)'!V28)</f>
        <v/>
      </c>
      <c r="W29" s="310" t="str">
        <f>IF('参加申込書(入力シート)'!W28="","",'参加申込書(入力シート)'!W28)</f>
        <v/>
      </c>
      <c r="X29" s="308" t="str">
        <f ca="1">IF('参加申込書(入力シート)'!X28="","",'参加申込書(入力シート)'!X28)</f>
        <v>　</v>
      </c>
      <c r="Y29" s="308" t="str">
        <f>IF('参加申込書(入力シート)'!Y28="","",'参加申込書(入力シート)'!Y28)</f>
        <v/>
      </c>
      <c r="Z29" s="181" t="str">
        <f>IF('参加申込書(入力シート)'!Z28="","",'参加申込書(入力シート)'!Z28)</f>
        <v/>
      </c>
      <c r="AA29" s="308" t="str">
        <f>IF('参加申込書(入力シート)'!AA28="","",'参加申込書(入力シート)'!AA28)</f>
        <v/>
      </c>
      <c r="AB29" s="308" t="str">
        <f>IF('参加申込書(入力シート)'!AB28="","",'参加申込書(入力シート)'!AB28)</f>
        <v/>
      </c>
      <c r="AC29" s="308" t="str">
        <f>IF('参加申込書(入力シート)'!AC28="","",'参加申込書(入力シート)'!AC28)</f>
        <v/>
      </c>
      <c r="AD29" s="318" t="str">
        <f>IF('参加申込書(入力シート)'!AD28="","",'参加申込書(入力シート)'!AD28)</f>
        <v/>
      </c>
    </row>
    <row r="30" spans="1:30" ht="21" customHeight="1">
      <c r="A30" s="103" t="str">
        <f>IF('参加申込書(入力シート)'!A29="","",'参加申込書(入力シート)'!A29)</f>
        <v>15</v>
      </c>
      <c r="B30" s="116" t="str">
        <f>IF('参加申込書(入力シート)'!B29="","",'参加申込書(入力シート)'!B29)</f>
        <v/>
      </c>
      <c r="C30" s="301" t="str">
        <f>IF('参加申込書(入力シート)'!C29="","",'参加申込書(入力シート)'!C29)</f>
        <v/>
      </c>
      <c r="D30" s="302" t="str">
        <f>IF('参加申込書(入力シート)'!D29="","",'参加申込書(入力シート)'!D29)</f>
        <v/>
      </c>
      <c r="E30" s="302" t="str">
        <f>IF('参加申込書(入力シート)'!E29="","",'参加申込書(入力シート)'!E29)</f>
        <v/>
      </c>
      <c r="F30" s="302" t="str">
        <f>IF('参加申込書(入力シート)'!F29="","",'参加申込書(入力シート)'!F29)</f>
        <v/>
      </c>
      <c r="G30" s="303" t="str">
        <f>IF('参加申込書(入力シート)'!G29="","",'参加申込書(入力シート)'!G29)</f>
        <v/>
      </c>
      <c r="H30" s="316" t="str">
        <f>IF('参加申込書(入力シート)'!H29="","",'参加申込書(入力シート)'!H29)</f>
        <v/>
      </c>
      <c r="I30" s="317" t="str">
        <f>IF('参加申込書(入力シート)'!I29="","",'参加申込書(入力シート)'!I29)</f>
        <v/>
      </c>
      <c r="J30" s="317" t="str">
        <f>IF('参加申込書(入力シート)'!J29="","",'参加申込書(入力シート)'!J29)</f>
        <v/>
      </c>
      <c r="K30" s="317" t="str">
        <f>IF('参加申込書(入力シート)'!K29="","",'参加申込書(入力シート)'!K29)</f>
        <v/>
      </c>
      <c r="L30" s="317" t="str">
        <f>IF('参加申込書(入力シート)'!L29="","",'参加申込書(入力シート)'!L29)</f>
        <v/>
      </c>
      <c r="M30" s="314" t="str">
        <f>IF('参加申込書(入力シート)'!M29="","",'参加申込書(入力シート)'!M29)</f>
        <v/>
      </c>
      <c r="N30" s="314" t="str">
        <f>IF('参加申込書(入力シート)'!N29="","",'参加申込書(入力シート)'!N29)</f>
        <v/>
      </c>
      <c r="O30" s="314" t="str">
        <f>IF('参加申込書(入力シート)'!O29="","",'参加申込書(入力シート)'!O29)</f>
        <v/>
      </c>
      <c r="P30" s="315" t="str">
        <f>IF('参加申込書(入力シート)'!P29="","",'参加申込書(入力シート)'!P29)</f>
        <v/>
      </c>
      <c r="Q30" s="309" t="str">
        <f>IF('参加申込書(入力シート)'!Q29="","",'参加申込書(入力シート)'!Q29)</f>
        <v/>
      </c>
      <c r="R30" s="309" t="str">
        <f>IF('参加申込書(入力シート)'!R29="","",'参加申込書(入力シート)'!R29)</f>
        <v/>
      </c>
      <c r="S30" s="309" t="str">
        <f>IF('参加申込書(入力シート)'!S29="","",'参加申込書(入力シート)'!S29)</f>
        <v/>
      </c>
      <c r="T30" s="309" t="str">
        <f>IF('参加申込書(入力シート)'!T29="","",'参加申込書(入力シート)'!T29)</f>
        <v/>
      </c>
      <c r="U30" s="309" t="str">
        <f>IF('参加申込書(入力シート)'!U29="","",'参加申込書(入力シート)'!U29)</f>
        <v/>
      </c>
      <c r="V30" s="310" t="str">
        <f ca="1">IF('参加申込書(入力シート)'!V29="","",'参加申込書(入力シート)'!V29)</f>
        <v/>
      </c>
      <c r="W30" s="310" t="str">
        <f>IF('参加申込書(入力シート)'!W29="","",'参加申込書(入力シート)'!W29)</f>
        <v/>
      </c>
      <c r="X30" s="308" t="str">
        <f ca="1">IF('参加申込書(入力シート)'!X29="","",'参加申込書(入力シート)'!X29)</f>
        <v>　</v>
      </c>
      <c r="Y30" s="308" t="str">
        <f>IF('参加申込書(入力シート)'!Y29="","",'参加申込書(入力シート)'!Y29)</f>
        <v/>
      </c>
      <c r="Z30" s="181" t="str">
        <f>IF('参加申込書(入力シート)'!Z29="","",'参加申込書(入力シート)'!Z29)</f>
        <v/>
      </c>
      <c r="AA30" s="308" t="str">
        <f>IF('参加申込書(入力シート)'!AA29="","",'参加申込書(入力シート)'!AA29)</f>
        <v/>
      </c>
      <c r="AB30" s="308" t="str">
        <f>IF('参加申込書(入力シート)'!AB29="","",'参加申込書(入力シート)'!AB29)</f>
        <v/>
      </c>
      <c r="AC30" s="308" t="str">
        <f>IF('参加申込書(入力シート)'!AC29="","",'参加申込書(入力シート)'!AC29)</f>
        <v/>
      </c>
      <c r="AD30" s="318" t="str">
        <f>IF('参加申込書(入力シート)'!AD29="","",'参加申込書(入力シート)'!AD29)</f>
        <v/>
      </c>
    </row>
    <row r="31" spans="1:30" ht="21" customHeight="1" thickBot="1">
      <c r="A31" s="104" t="str">
        <f>IF('参加申込書(入力シート)'!A30="","",'参加申込書(入力シート)'!A30)</f>
        <v>16</v>
      </c>
      <c r="B31" s="117" t="str">
        <f>IF('参加申込書(入力シート)'!B30="","",'参加申込書(入力シート)'!B30)</f>
        <v/>
      </c>
      <c r="C31" s="311" t="str">
        <f>IF('参加申込書(入力シート)'!C30="","",'参加申込書(入力シート)'!C30)</f>
        <v/>
      </c>
      <c r="D31" s="312" t="str">
        <f>IF('参加申込書(入力シート)'!D30="","",'参加申込書(入力シート)'!D30)</f>
        <v/>
      </c>
      <c r="E31" s="312" t="str">
        <f>IF('参加申込書(入力シート)'!E30="","",'参加申込書(入力シート)'!E30)</f>
        <v/>
      </c>
      <c r="F31" s="312" t="str">
        <f>IF('参加申込書(入力シート)'!F30="","",'参加申込書(入力シート)'!F30)</f>
        <v/>
      </c>
      <c r="G31" s="313" t="str">
        <f>IF('参加申込書(入力シート)'!G30="","",'参加申込書(入力シート)'!G30)</f>
        <v/>
      </c>
      <c r="H31" s="416" t="str">
        <f>IF('参加申込書(入力シート)'!H30="","",'参加申込書(入力シート)'!H30)</f>
        <v/>
      </c>
      <c r="I31" s="417" t="str">
        <f>IF('参加申込書(入力シート)'!I30="","",'参加申込書(入力シート)'!I30)</f>
        <v/>
      </c>
      <c r="J31" s="417" t="str">
        <f>IF('参加申込書(入力シート)'!J30="","",'参加申込書(入力シート)'!J30)</f>
        <v/>
      </c>
      <c r="K31" s="417" t="str">
        <f>IF('参加申込書(入力シート)'!K30="","",'参加申込書(入力シート)'!K30)</f>
        <v/>
      </c>
      <c r="L31" s="417" t="str">
        <f>IF('参加申込書(入力シート)'!L30="","",'参加申込書(入力シート)'!L30)</f>
        <v/>
      </c>
      <c r="M31" s="418" t="str">
        <f>IF('参加申込書(入力シート)'!M30="","",'参加申込書(入力シート)'!M30)</f>
        <v/>
      </c>
      <c r="N31" s="418" t="str">
        <f>IF('参加申込書(入力シート)'!N30="","",'参加申込書(入力シート)'!N30)</f>
        <v/>
      </c>
      <c r="O31" s="418" t="str">
        <f>IF('参加申込書(入力シート)'!O30="","",'参加申込書(入力シート)'!O30)</f>
        <v/>
      </c>
      <c r="P31" s="419" t="str">
        <f>IF('参加申込書(入力シート)'!P30="","",'参加申込書(入力シート)'!P30)</f>
        <v/>
      </c>
      <c r="Q31" s="420" t="str">
        <f>IF('参加申込書(入力シート)'!Q30="","",'参加申込書(入力シート)'!Q30)</f>
        <v/>
      </c>
      <c r="R31" s="420" t="str">
        <f>IF('参加申込書(入力シート)'!R30="","",'参加申込書(入力シート)'!R30)</f>
        <v/>
      </c>
      <c r="S31" s="420" t="str">
        <f>IF('参加申込書(入力シート)'!S30="","",'参加申込書(入力シート)'!S30)</f>
        <v/>
      </c>
      <c r="T31" s="420" t="str">
        <f>IF('参加申込書(入力シート)'!T30="","",'参加申込書(入力シート)'!T30)</f>
        <v/>
      </c>
      <c r="U31" s="420" t="str">
        <f>IF('参加申込書(入力シート)'!U30="","",'参加申込書(入力シート)'!U30)</f>
        <v/>
      </c>
      <c r="V31" s="421" t="str">
        <f ca="1">IF('参加申込書(入力シート)'!V30="","",'参加申込書(入力シート)'!V30)</f>
        <v/>
      </c>
      <c r="W31" s="421" t="str">
        <f>IF('参加申込書(入力シート)'!W30="","",'参加申込書(入力シート)'!W30)</f>
        <v/>
      </c>
      <c r="X31" s="422" t="str">
        <f ca="1">IF('参加申込書(入力シート)'!X30="","",'参加申込書(入力シート)'!X30)</f>
        <v>　</v>
      </c>
      <c r="Y31" s="422" t="str">
        <f>IF('参加申込書(入力シート)'!Y30="","",'参加申込書(入力シート)'!Y30)</f>
        <v/>
      </c>
      <c r="Z31" s="105" t="str">
        <f>IF('参加申込書(入力シート)'!Z30="","",'参加申込書(入力シート)'!Z30)</f>
        <v/>
      </c>
      <c r="AA31" s="422" t="str">
        <f>IF('参加申込書(入力シート)'!AA30="","",'参加申込書(入力シート)'!AA30)</f>
        <v/>
      </c>
      <c r="AB31" s="422" t="str">
        <f>IF('参加申込書(入力シート)'!AB30="","",'参加申込書(入力シート)'!AB30)</f>
        <v/>
      </c>
      <c r="AC31" s="422" t="str">
        <f>IF('参加申込書(入力シート)'!AC30="","",'参加申込書(入力シート)'!AC30)</f>
        <v/>
      </c>
      <c r="AD31" s="423" t="str">
        <f>IF('参加申込書(入力シート)'!AD30="","",'参加申込書(入力シート)'!AD30)</f>
        <v/>
      </c>
    </row>
    <row r="32" spans="1:30" ht="6" hidden="1" customHeight="1">
      <c r="A32" s="139"/>
      <c r="B32" s="136"/>
      <c r="C32" s="136"/>
      <c r="D32" s="136"/>
      <c r="E32" s="136"/>
      <c r="F32" s="136"/>
      <c r="G32" s="136"/>
      <c r="H32" s="140"/>
      <c r="I32" s="140"/>
      <c r="J32" s="140"/>
      <c r="K32" s="140"/>
      <c r="L32" s="140"/>
      <c r="M32" s="72"/>
      <c r="N32" s="72"/>
      <c r="O32" s="72"/>
      <c r="P32" s="72"/>
      <c r="Q32" s="141"/>
      <c r="R32" s="141"/>
      <c r="S32" s="141"/>
      <c r="T32" s="141"/>
      <c r="U32" s="141"/>
      <c r="V32" s="72"/>
      <c r="W32" s="72"/>
      <c r="X32" s="72"/>
      <c r="Y32" s="72"/>
      <c r="Z32" s="136"/>
      <c r="AA32" s="72"/>
      <c r="AB32" s="72"/>
      <c r="AC32" s="72"/>
      <c r="AD32" s="72"/>
    </row>
    <row r="33" spans="1:31" ht="6" hidden="1" customHeight="1">
      <c r="A33" s="139"/>
      <c r="B33" s="136"/>
      <c r="C33" s="136"/>
      <c r="D33" s="136"/>
      <c r="E33" s="136"/>
      <c r="F33" s="136"/>
      <c r="G33" s="136"/>
      <c r="H33" s="140"/>
      <c r="I33" s="140"/>
      <c r="J33" s="140"/>
      <c r="K33" s="140"/>
      <c r="L33" s="140"/>
      <c r="M33" s="72"/>
      <c r="N33" s="72"/>
      <c r="O33" s="72"/>
      <c r="P33" s="72"/>
      <c r="Q33" s="141"/>
      <c r="R33" s="141"/>
      <c r="S33" s="141"/>
      <c r="T33" s="141"/>
      <c r="U33" s="141"/>
      <c r="V33" s="72"/>
      <c r="W33" s="72"/>
      <c r="X33" s="72"/>
      <c r="Y33" s="72"/>
      <c r="Z33" s="136"/>
      <c r="AA33" s="72"/>
      <c r="AB33" s="72"/>
      <c r="AC33" s="72"/>
      <c r="AD33" s="72"/>
    </row>
    <row r="34" spans="1:31" ht="7.5" customHeight="1">
      <c r="A34" s="68"/>
      <c r="B34" s="69"/>
      <c r="C34" s="69"/>
      <c r="D34" s="69"/>
      <c r="E34" s="69"/>
      <c r="F34" s="69"/>
      <c r="G34" s="69"/>
      <c r="H34" s="70"/>
      <c r="I34" s="70"/>
      <c r="J34" s="70"/>
      <c r="K34" s="70"/>
      <c r="L34" s="70"/>
      <c r="M34" s="70"/>
      <c r="N34" s="70"/>
      <c r="O34" s="70"/>
      <c r="P34" s="70"/>
      <c r="Q34" s="70"/>
      <c r="R34" s="71"/>
      <c r="S34" s="71"/>
      <c r="T34" s="71"/>
      <c r="U34" s="71"/>
      <c r="V34" s="72"/>
      <c r="W34" s="72"/>
      <c r="X34" s="424"/>
      <c r="Y34" s="424"/>
      <c r="Z34" s="73"/>
      <c r="AA34" s="73"/>
      <c r="AB34" s="73"/>
      <c r="AC34" s="73"/>
      <c r="AD34" s="73"/>
    </row>
    <row r="35" spans="1:31" s="1" customFormat="1" ht="7.5" customHeight="1">
      <c r="A35" s="134"/>
      <c r="B35" s="134"/>
      <c r="C35" s="134"/>
      <c r="D35" s="134"/>
      <c r="E35" s="137"/>
      <c r="F35" s="137"/>
      <c r="G35" s="137"/>
      <c r="H35" s="137"/>
      <c r="I35" s="137"/>
      <c r="J35" s="137"/>
      <c r="K35" s="137"/>
      <c r="L35" s="137"/>
      <c r="M35" s="137"/>
      <c r="N35" s="137"/>
      <c r="O35" s="135"/>
      <c r="P35" s="135"/>
      <c r="Q35" s="135"/>
      <c r="R35" s="135"/>
      <c r="S35" s="137"/>
      <c r="T35" s="137"/>
      <c r="U35" s="137"/>
      <c r="V35" s="137"/>
      <c r="W35" s="137"/>
      <c r="X35" s="137"/>
      <c r="Y35" s="137"/>
      <c r="Z35" s="137"/>
      <c r="AA35" s="137"/>
      <c r="AB35" s="137"/>
      <c r="AC35" s="137"/>
      <c r="AD35" s="137"/>
    </row>
    <row r="36" spans="1:31" ht="18.75" customHeight="1">
      <c r="A36" s="412" t="str">
        <f>IF('参加申込書(入力シート)'!A34="","",'参加申込書(入力シート)'!A34)</f>
        <v>福島県高等学校体育連盟ハンドボール専門部会長</v>
      </c>
      <c r="B36" s="412"/>
      <c r="C36" s="412"/>
      <c r="D36" s="412"/>
      <c r="E36" s="412"/>
      <c r="F36" s="412"/>
      <c r="G36" s="412"/>
      <c r="H36" s="412"/>
      <c r="I36" s="412"/>
      <c r="J36" s="412"/>
      <c r="K36" s="412"/>
      <c r="L36" s="412"/>
      <c r="M36" s="412"/>
      <c r="N36" s="412"/>
      <c r="O36" s="80" t="str">
        <f>IF('参加申込書(入力シート)'!O34="","",'参加申込書(入力シート)'!O34)</f>
        <v>様</v>
      </c>
      <c r="P36" s="80" t="str">
        <f>IF('参加申込書(入力シート)'!P34="","",'参加申込書(入力シート)'!P34)</f>
        <v/>
      </c>
      <c r="Q36" s="80" t="str">
        <f>IF('参加申込書(入力シート)'!Q34="","",'参加申込書(入力シート)'!Q34)</f>
        <v/>
      </c>
      <c r="R36" s="80" t="str">
        <f>IF('参加申込書(入力シート)'!R34="","",'参加申込書(入力シート)'!R34)</f>
        <v/>
      </c>
      <c r="S36" s="80" t="str">
        <f>IF('参加申込書(入力シート)'!S34="","",'参加申込書(入力シート)'!S34)</f>
        <v/>
      </c>
      <c r="T36" s="80" t="str">
        <f>IF('参加申込書(入力シート)'!T34="","",'参加申込書(入力シート)'!T34)</f>
        <v/>
      </c>
      <c r="U36" s="80" t="str">
        <f>IF('参加申込書(入力シート)'!U34="","",'参加申込書(入力シート)'!U34)</f>
        <v/>
      </c>
      <c r="V36" s="80" t="str">
        <f>IF('参加申込書(入力シート)'!V34="","",'参加申込書(入力シート)'!V34)</f>
        <v/>
      </c>
      <c r="W36" s="80" t="str">
        <f>IF('参加申込書(入力シート)'!W34="","",'参加申込書(入力シート)'!W34)</f>
        <v/>
      </c>
      <c r="X36" s="80" t="str">
        <f>IF('参加申込書(入力シート)'!X34="","",'参加申込書(入力シート)'!X34)</f>
        <v/>
      </c>
      <c r="Y36" s="80" t="str">
        <f>IF('参加申込書(入力シート)'!Y34="","",'参加申込書(入力シート)'!Y34)</f>
        <v/>
      </c>
      <c r="Z36" s="80" t="str">
        <f>IF('参加申込書(入力シート)'!Z34="","",'参加申込書(入力シート)'!Z34)</f>
        <v/>
      </c>
      <c r="AA36" s="80" t="str">
        <f>IF('参加申込書(入力シート)'!AA34="","",'参加申込書(入力シート)'!AA34)</f>
        <v/>
      </c>
      <c r="AB36" s="80" t="str">
        <f>IF('参加申込書(入力シート)'!AB34="","",'参加申込書(入力シート)'!AB34)</f>
        <v/>
      </c>
      <c r="AC36" s="80" t="str">
        <f>IF('参加申込書(入力シート)'!AC34="","",'参加申込書(入力シート)'!AC34)</f>
        <v/>
      </c>
      <c r="AD36" s="80" t="str">
        <f>IF('参加申込書(入力シート)'!AD34="","",'参加申込書(入力シート)'!AD34)</f>
        <v/>
      </c>
      <c r="AE36" s="80"/>
    </row>
    <row r="37" spans="1:31" ht="18.75" customHeight="1">
      <c r="A37" s="80" t="str">
        <f>IF('参加申込書(入力シート)'!A35="","",'参加申込書(入力シート)'!A35)</f>
        <v/>
      </c>
      <c r="B37" s="307" t="str">
        <f>IF('参加申込書(入力シート)'!B35="","",'参加申込書(入力シート)'!B35)</f>
        <v>上記の者、標記大会に参加申し込みいたします。</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80"/>
    </row>
    <row r="38" spans="1:31" ht="18.75" customHeight="1">
      <c r="A38" s="80" t="str">
        <f>IF('参加申込書(入力シート)'!A36="","",'参加申込書(入力シート)'!A36)</f>
        <v/>
      </c>
      <c r="B38" s="307" t="str">
        <f>IF('参加申込書(入力シート)'!B36="","",'参加申込書(入力シート)'!B36)</f>
        <v>また、以下の※に記載された内容についても承諾しております。</v>
      </c>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80"/>
    </row>
    <row r="39" spans="1:31" ht="18.75" customHeight="1">
      <c r="A39" s="415" t="str">
        <f>IF('参加申込書(入力シート)'!A37="","",'参加申込書(入力シート)'!A37)</f>
        <v>※個人情報の取扱いについて、本申込者に記載される役員・選手に事前に説明し、同意を得た上で記入・提出してください。</v>
      </c>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80"/>
    </row>
    <row r="40" spans="1:31" ht="18.75" customHeight="1">
      <c r="A40" s="415" t="str">
        <f>IF('参加申込書(入力シート)'!A38="","",'参加申込書(入力シート)'!A38)</f>
        <v>※本個人情報は、参加資格審査やプログラム作成およびその他大会運営に必要なものについてのみ利用します。</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80"/>
    </row>
    <row r="41" spans="1:31" ht="18.75" customHeight="1">
      <c r="A41" s="415" t="str">
        <f>IF('参加申込書(入力シート)'!A39="","",'参加申込書(入力シート)'!A39)</f>
        <v>※本大会に係る記録・報道などに参加選手・役員の肖像権を使用することがあります。</v>
      </c>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80"/>
    </row>
    <row r="42" spans="1:31" ht="18.75" customHeight="1">
      <c r="A42" s="75" t="str">
        <f>IF('参加申込書(入力シート)'!A40="","",'参加申込書(入力シート)'!A40)</f>
        <v/>
      </c>
      <c r="B42" s="78" t="str">
        <f>IF('参加申込書(入力シート)'!B40="","",'参加申込書(入力シート)'!B40)</f>
        <v/>
      </c>
      <c r="C42" s="76" t="str">
        <f>IF('参加申込書(入力シート)'!C40="","",'参加申込書(入力シート)'!C40)</f>
        <v/>
      </c>
      <c r="D42" s="412">
        <f>IF('参加申込書(入力シート)'!D40="","",'参加申込書(入力シート)'!D40)</f>
        <v>2019</v>
      </c>
      <c r="E42" s="412"/>
      <c r="F42" s="412"/>
      <c r="G42" s="81" t="str">
        <f>IF('参加申込書(入力シート)'!G40="","",'参加申込書(入力シート)'!G40)</f>
        <v>年</v>
      </c>
      <c r="H42" s="65" t="str">
        <f>IF('参加申込書(入力シート)'!H40="","",'参加申込書(入力シート)'!H40)</f>
        <v/>
      </c>
      <c r="I42" s="81" t="str">
        <f>IF('参加申込書(入力シート)'!I40="","",'参加申込書(入力シート)'!I40)</f>
        <v>月</v>
      </c>
      <c r="J42" s="65" t="str">
        <f>IF('参加申込書(入力シート)'!J40="","",'参加申込書(入力シート)'!J40)</f>
        <v/>
      </c>
      <c r="K42" s="81" t="str">
        <f>IF('参加申込書(入力シート)'!K40="","",'参加申込書(入力シート)'!K40)</f>
        <v>日</v>
      </c>
      <c r="L42" s="78" t="str">
        <f>IF('参加申込書(入力シート)'!L40="","",'参加申込書(入力シート)'!L40)</f>
        <v/>
      </c>
      <c r="M42" s="78" t="str">
        <f>IF('参加申込書(入力シート)'!M40="","",'参加申込書(入力シート)'!M40)</f>
        <v/>
      </c>
      <c r="N42" s="78" t="str">
        <f>IF('参加申込書(入力シート)'!N40="","",'参加申込書(入力シート)'!N40)</f>
        <v/>
      </c>
      <c r="O42" s="79" t="str">
        <f>IF('参加申込書(入力シート)'!O40="","",'参加申込書(入力シート)'!O40)</f>
        <v/>
      </c>
      <c r="P42" s="79" t="str">
        <f>IF('参加申込書(入力シート)'!P40="","",'参加申込書(入力シート)'!P40)</f>
        <v/>
      </c>
      <c r="Q42" s="79" t="str">
        <f>IF('参加申込書(入力シート)'!Q40="","",'参加申込書(入力シート)'!Q40)</f>
        <v/>
      </c>
      <c r="R42" s="79" t="str">
        <f>IF('参加申込書(入力シート)'!R40="","",'参加申込書(入力シート)'!R40)</f>
        <v/>
      </c>
      <c r="S42" s="82" t="str">
        <f>IF('参加申込書(入力シート)'!S40="","",'参加申込書(入力シート)'!S40)</f>
        <v/>
      </c>
      <c r="T42" s="82" t="str">
        <f>IF('参加申込書(入力シート)'!T40="","",'参加申込書(入力シート)'!T40)</f>
        <v/>
      </c>
      <c r="U42" s="82" t="str">
        <f>IF('参加申込書(入力シート)'!U40="","",'参加申込書(入力シート)'!U40)</f>
        <v/>
      </c>
      <c r="V42" s="82" t="str">
        <f>IF('参加申込書(入力シート)'!V40="","",'参加申込書(入力シート)'!V40)</f>
        <v/>
      </c>
      <c r="W42" s="82" t="str">
        <f>IF('参加申込書(入力シート)'!W40="","",'参加申込書(入力シート)'!W40)</f>
        <v/>
      </c>
      <c r="X42" s="82" t="str">
        <f>IF('参加申込書(入力シート)'!X40="","",'参加申込書(入力シート)'!X40)</f>
        <v/>
      </c>
      <c r="Y42" s="82" t="str">
        <f>IF('参加申込書(入力シート)'!Y40="","",'参加申込書(入力シート)'!Y40)</f>
        <v/>
      </c>
      <c r="Z42" s="82" t="str">
        <f>IF('参加申込書(入力シート)'!Z40="","",'参加申込書(入力シート)'!Z40)</f>
        <v/>
      </c>
      <c r="AA42" s="82" t="str">
        <f>IF('参加申込書(入力シート)'!AA40="","",'参加申込書(入力シート)'!AA40)</f>
        <v/>
      </c>
      <c r="AB42" s="82" t="str">
        <f>IF('参加申込書(入力シート)'!AB40="","",'参加申込書(入力シート)'!AB40)</f>
        <v/>
      </c>
      <c r="AC42" s="82" t="str">
        <f>IF('参加申込書(入力シート)'!AC40="","",'参加申込書(入力シート)'!AC40)</f>
        <v/>
      </c>
      <c r="AD42" s="82" t="str">
        <f>IF('参加申込書(入力シート)'!AD40="","",'参加申込書(入力シート)'!AD40)</f>
        <v/>
      </c>
    </row>
    <row r="43" spans="1:31" ht="18.75" customHeight="1">
      <c r="A43" s="74" t="str">
        <f>IF('参加申込書(入力シート)'!A42="","",'参加申込書(入力シート)'!A42)</f>
        <v/>
      </c>
      <c r="B43" s="75" t="str">
        <f>IF('参加申込書(入力シート)'!B42="","",'参加申込書(入力シート)'!B42)</f>
        <v/>
      </c>
      <c r="C43" s="76" t="str">
        <f>IF('参加申込書(入力シート)'!C42="","",'参加申込書(入力シート)'!C42)</f>
        <v/>
      </c>
      <c r="D43" s="76" t="str">
        <f>IF('参加申込書(入力シート)'!D42="","",'参加申込書(入力シート)'!D42)</f>
        <v/>
      </c>
      <c r="E43" s="76" t="str">
        <f>IF('参加申込書(入力シート)'!E42="","",'参加申込書(入力シート)'!E42)</f>
        <v/>
      </c>
      <c r="F43" s="76" t="str">
        <f>IF('参加申込書(入力シート)'!F42="","",'参加申込書(入力シート)'!F42)</f>
        <v/>
      </c>
      <c r="G43" s="76" t="str">
        <f>IF('参加申込書(入力シート)'!G42="","",'参加申込書(入力シート)'!G42)</f>
        <v/>
      </c>
      <c r="H43" s="77" t="str">
        <f>IF('参加申込書(入力シート)'!H42="","",'参加申込書(入力シート)'!H42)</f>
        <v/>
      </c>
      <c r="I43" s="77" t="str">
        <f>IF('参加申込書(入力シート)'!I42="","",'参加申込書(入力シート)'!I42)</f>
        <v/>
      </c>
      <c r="J43" s="77" t="str">
        <f>IF('参加申込書(入力シート)'!J42="","",'参加申込書(入力シート)'!J42)</f>
        <v/>
      </c>
      <c r="K43" s="77" t="str">
        <f>IF('参加申込書(入力シート)'!K42="","",'参加申込書(入力シート)'!K42)</f>
        <v/>
      </c>
      <c r="L43" s="405" t="str">
        <f>IF('参加申込書(入力シート)'!L42="","",'参加申込書(入力シート)'!L42)</f>
        <v>所属長・チーム責任者</v>
      </c>
      <c r="M43" s="405"/>
      <c r="N43" s="405"/>
      <c r="O43" s="405"/>
      <c r="P43" s="405"/>
      <c r="Q43" s="405"/>
      <c r="R43" s="412" t="str">
        <f>IF('参加申込書(入力シート)'!R42="","",'参加申込書(入力シート)'!R42)</f>
        <v/>
      </c>
      <c r="S43" s="412" t="str">
        <f>IF('参加申込書(入力シート)'!S42="","",'参加申込書(入力シート)'!S42)</f>
        <v/>
      </c>
      <c r="T43" s="412" t="str">
        <f>IF('参加申込書(入力シート)'!T42="","",'参加申込書(入力シート)'!T42)</f>
        <v/>
      </c>
      <c r="U43" s="412" t="str">
        <f>IF('参加申込書(入力シート)'!U42="","",'参加申込書(入力シート)'!U42)</f>
        <v/>
      </c>
      <c r="V43" s="412" t="str">
        <f>IF('参加申込書(入力シート)'!V42="","",'参加申込書(入力シート)'!V42)</f>
        <v/>
      </c>
      <c r="W43" s="412" t="str">
        <f>IF('参加申込書(入力シート)'!W42="","",'参加申込書(入力シート)'!W42)</f>
        <v/>
      </c>
      <c r="X43" s="412" t="str">
        <f>IF('参加申込書(入力シート)'!X42="","",'参加申込書(入力シート)'!X42)</f>
        <v/>
      </c>
      <c r="Y43" s="412" t="str">
        <f>IF('参加申込書(入力シート)'!Y42="","",'参加申込書(入力シート)'!Y42)</f>
        <v/>
      </c>
      <c r="Z43" s="412" t="str">
        <f>IF('参加申込書(入力シート)'!Z42="","",'参加申込書(入力シート)'!Z42)</f>
        <v/>
      </c>
      <c r="AA43" s="413" t="str">
        <f>IF('参加申込書(入力シート)'!AA42="","",'参加申込書(入力シート)'!AA42)</f>
        <v>＜公印省略＞</v>
      </c>
      <c r="AB43" s="413" t="str">
        <f>IF('参加申込書(入力シート)'!AB42="","",'参加申込書(入力シート)'!AB42)</f>
        <v/>
      </c>
      <c r="AC43" s="413" t="str">
        <f>IF('参加申込書(入力シート)'!AC42="","",'参加申込書(入力シート)'!AC42)</f>
        <v/>
      </c>
      <c r="AD43" s="413" t="str">
        <f>IF('参加申込書(入力シート)'!AD42="","",'参加申込書(入力シート)'!AD42)</f>
        <v/>
      </c>
    </row>
    <row r="44" spans="1:31" ht="18.75" customHeight="1" thickBot="1">
      <c r="A44" s="75" t="str">
        <f>IF('参加申込書(入力シート)'!A43="","",'参加申込書(入力シート)'!A43)</f>
        <v/>
      </c>
      <c r="B44" s="406" t="str">
        <f>IF('参加申込書(入力シート)'!B43="","",'参加申込書(入力シート)'!B43)</f>
        <v>申込責任者及び連絡先</v>
      </c>
      <c r="C44" s="406"/>
      <c r="D44" s="406"/>
      <c r="E44" s="406"/>
      <c r="F44" s="406"/>
      <c r="G44" s="406"/>
      <c r="H44" s="406"/>
      <c r="I44" s="406"/>
      <c r="J44" s="406"/>
      <c r="K44" s="406"/>
      <c r="L44" s="406"/>
      <c r="M44" s="83" t="str">
        <f>IF('参加申込書(入力シート)'!M43="","",'参加申込書(入力シート)'!M43)</f>
        <v/>
      </c>
      <c r="N44" s="83" t="str">
        <f>IF('参加申込書(入力シート)'!N43="","",'参加申込書(入力シート)'!N43)</f>
        <v/>
      </c>
      <c r="O44" s="84" t="str">
        <f>IF('参加申込書(入力シート)'!O43="","",'参加申込書(入力シート)'!O43)</f>
        <v/>
      </c>
      <c r="P44" s="84" t="str">
        <f>IF('参加申込書(入力シート)'!P43="","",'参加申込書(入力シート)'!P43)</f>
        <v/>
      </c>
      <c r="Q44" s="84" t="str">
        <f>IF('参加申込書(入力シート)'!Q43="","",'参加申込書(入力シート)'!Q43)</f>
        <v/>
      </c>
      <c r="R44" s="84" t="str">
        <f>IF('参加申込書(入力シート)'!R43="","",'参加申込書(入力シート)'!R43)</f>
        <v/>
      </c>
      <c r="S44" s="84" t="str">
        <f>IF('参加申込書(入力シート)'!S43="","",'参加申込書(入力シート)'!S43)</f>
        <v/>
      </c>
      <c r="T44" s="84" t="str">
        <f>IF('参加申込書(入力シート)'!T43="","",'参加申込書(入力シート)'!T43)</f>
        <v/>
      </c>
      <c r="U44" s="84" t="str">
        <f>IF('参加申込書(入力シート)'!U43="","",'参加申込書(入力シート)'!U43)</f>
        <v/>
      </c>
      <c r="V44" s="84" t="str">
        <f>IF('参加申込書(入力シート)'!V43="","",'参加申込書(入力シート)'!V43)</f>
        <v/>
      </c>
      <c r="W44" s="84" t="str">
        <f>IF('参加申込書(入力シート)'!W43="","",'参加申込書(入力シート)'!W43)</f>
        <v/>
      </c>
      <c r="X44" s="84" t="str">
        <f>IF('参加申込書(入力シート)'!X43="","",'参加申込書(入力シート)'!X43)</f>
        <v/>
      </c>
      <c r="Y44" s="84" t="str">
        <f>IF('参加申込書(入力シート)'!Y43="","",'参加申込書(入力シート)'!Y43)</f>
        <v/>
      </c>
      <c r="Z44" s="84" t="str">
        <f>IF('参加申込書(入力シート)'!Z43="","",'参加申込書(入力シート)'!Z43)</f>
        <v/>
      </c>
      <c r="AA44" s="84" t="str">
        <f>IF('参加申込書(入力シート)'!AA43="","",'参加申込書(入力シート)'!AA43)</f>
        <v/>
      </c>
      <c r="AB44" s="84" t="str">
        <f>IF('参加申込書(入力シート)'!AB43="","",'参加申込書(入力シート)'!AB43)</f>
        <v/>
      </c>
      <c r="AC44" s="84" t="str">
        <f>IF('参加申込書(入力シート)'!AC43="","",'参加申込書(入力シート)'!AC43)</f>
        <v/>
      </c>
      <c r="AD44" s="84" t="str">
        <f>IF('参加申込書(入力シート)'!AD43="","",'参加申込書(入力シート)'!AD43)</f>
        <v/>
      </c>
    </row>
    <row r="45" spans="1:31" ht="15" customHeight="1">
      <c r="A45" s="85" t="str">
        <f>IF('参加申込書(入力シート)'!A44="","",'参加申込書(入力シート)'!A44)</f>
        <v/>
      </c>
      <c r="B45" s="407" t="str">
        <f>IF('参加申込書(入力シート)'!B44="","",'参加申込書(入力シート)'!B44)</f>
        <v>氏名</v>
      </c>
      <c r="C45" s="408" t="str">
        <f>IF('参加申込書(入力シート)'!C44="","",'参加申込書(入力シート)'!C44)</f>
        <v/>
      </c>
      <c r="D45" s="409" t="str">
        <f>IF('参加申込書(入力シート)'!D44="","",'参加申込書(入力シート)'!D44)</f>
        <v/>
      </c>
      <c r="E45" s="409" t="str">
        <f>IF('参加申込書(入力シート)'!E44="","",'参加申込書(入力シート)'!E44)</f>
        <v/>
      </c>
      <c r="F45" s="409" t="str">
        <f>IF('参加申込書(入力シート)'!F44="","",'参加申込書(入力シート)'!F44)</f>
        <v/>
      </c>
      <c r="G45" s="409" t="str">
        <f>IF('参加申込書(入力シート)'!G44="","",'参加申込書(入力シート)'!G44)</f>
        <v/>
      </c>
      <c r="H45" s="409" t="str">
        <f>IF('参加申込書(入力シート)'!H44="","",'参加申込書(入力シート)'!H44)</f>
        <v/>
      </c>
      <c r="I45" s="409" t="str">
        <f>IF('参加申込書(入力シート)'!I44="","",'参加申込書(入力シート)'!I44)</f>
        <v/>
      </c>
      <c r="J45" s="409" t="str">
        <f>IF('参加申込書(入力シート)'!J44="","",'参加申込書(入力シート)'!J44)</f>
        <v/>
      </c>
      <c r="K45" s="409" t="str">
        <f>IF('参加申込書(入力シート)'!K44="","",'参加申込書(入力シート)'!K44)</f>
        <v/>
      </c>
      <c r="L45" s="409" t="str">
        <f>IF('参加申込書(入力シート)'!L44="","",'参加申込書(入力シート)'!L44)</f>
        <v/>
      </c>
      <c r="M45" s="409" t="str">
        <f>IF('参加申込書(入力シート)'!M44="","",'参加申込書(入力シート)'!M44)</f>
        <v/>
      </c>
      <c r="N45" s="409" t="str">
        <f>IF('参加申込書(入力シート)'!N44="","",'参加申込書(入力シート)'!N44)</f>
        <v/>
      </c>
      <c r="O45" s="409" t="str">
        <f>IF('参加申込書(入力シート)'!O44="","",'参加申込書(入力シート)'!O44)</f>
        <v/>
      </c>
      <c r="P45" s="408" t="str">
        <f>IF('参加申込書(入力シート)'!P44="","",'参加申込書(入力シート)'!P44)</f>
        <v>TEL</v>
      </c>
      <c r="Q45" s="408" t="str">
        <f>IF('参加申込書(入力シート)'!Q44="","",'参加申込書(入力シート)'!Q44)</f>
        <v/>
      </c>
      <c r="R45" s="408" t="str">
        <f>IF('参加申込書(入力シート)'!R44="","",'参加申込書(入力シート)'!R44)</f>
        <v/>
      </c>
      <c r="S45" s="408" t="str">
        <f>IF('参加申込書(入力シート)'!S44="","",'参加申込書(入力シート)'!S44)</f>
        <v/>
      </c>
      <c r="T45" s="408" t="str">
        <f>IF('参加申込書(入力シート)'!T44="","",'参加申込書(入力シート)'!T44)</f>
        <v/>
      </c>
      <c r="U45" s="408" t="str">
        <f>IF('参加申込書(入力シート)'!U44="","",'参加申込書(入力シート)'!U44)</f>
        <v/>
      </c>
      <c r="V45" s="408" t="str">
        <f>IF('参加申込書(入力シート)'!V44="","",'参加申込書(入力シート)'!V44)</f>
        <v/>
      </c>
      <c r="W45" s="408" t="str">
        <f>IF('参加申込書(入力シート)'!W44="","",'参加申込書(入力シート)'!W44)</f>
        <v/>
      </c>
      <c r="X45" s="408" t="str">
        <f>IF('参加申込書(入力シート)'!X44="","",'参加申込書(入力シート)'!X44)</f>
        <v/>
      </c>
      <c r="Y45" s="408" t="str">
        <f>IF('参加申込書(入力シート)'!Y44="","",'参加申込書(入力シート)'!Y44)</f>
        <v/>
      </c>
      <c r="Z45" s="408" t="str">
        <f>IF('参加申込書(入力シート)'!Z44="","",'参加申込書(入力シート)'!Z44)</f>
        <v/>
      </c>
      <c r="AA45" s="408" t="str">
        <f>IF('参加申込書(入力シート)'!AA44="","",'参加申込書(入力シート)'!AA44)</f>
        <v/>
      </c>
      <c r="AB45" s="408" t="str">
        <f>IF('参加申込書(入力シート)'!AB44="","",'参加申込書(入力シート)'!AB44)</f>
        <v/>
      </c>
      <c r="AC45" s="408" t="str">
        <f>IF('参加申込書(入力シート)'!AC44="","",'参加申込書(入力シート)'!AC44)</f>
        <v/>
      </c>
      <c r="AD45" s="414" t="str">
        <f>IF('参加申込書(入力シート)'!AD44="","",'参加申込書(入力シート)'!AD44)</f>
        <v/>
      </c>
    </row>
    <row r="46" spans="1:31" ht="15" customHeight="1">
      <c r="A46" s="66" t="str">
        <f>IF('参加申込書(入力シート)'!A45="","",'参加申込書(入力シート)'!A45)</f>
        <v/>
      </c>
      <c r="B46" s="397" t="str">
        <f>IF('参加申込書(入力シート)'!B45="","",'参加申込書(入力シート)'!B45)</f>
        <v/>
      </c>
      <c r="C46" s="398" t="str">
        <f>IF('参加申込書(入力シート)'!C45="","",'参加申込書(入力シート)'!C45)</f>
        <v/>
      </c>
      <c r="D46" s="410" t="str">
        <f>IF('参加申込書(入力シート)'!D45="","",'参加申込書(入力シート)'!D45)</f>
        <v/>
      </c>
      <c r="E46" s="410" t="str">
        <f>IF('参加申込書(入力シート)'!E45="","",'参加申込書(入力シート)'!E45)</f>
        <v/>
      </c>
      <c r="F46" s="410" t="str">
        <f>IF('参加申込書(入力シート)'!F45="","",'参加申込書(入力シート)'!F45)</f>
        <v/>
      </c>
      <c r="G46" s="410" t="str">
        <f>IF('参加申込書(入力シート)'!G45="","",'参加申込書(入力シート)'!G45)</f>
        <v/>
      </c>
      <c r="H46" s="410" t="str">
        <f>IF('参加申込書(入力シート)'!H45="","",'参加申込書(入力シート)'!H45)</f>
        <v/>
      </c>
      <c r="I46" s="410" t="str">
        <f>IF('参加申込書(入力シート)'!I45="","",'参加申込書(入力シート)'!I45)</f>
        <v/>
      </c>
      <c r="J46" s="410" t="str">
        <f>IF('参加申込書(入力シート)'!J45="","",'参加申込書(入力シート)'!J45)</f>
        <v/>
      </c>
      <c r="K46" s="410" t="str">
        <f>IF('参加申込書(入力シート)'!K45="","",'参加申込書(入力シート)'!K45)</f>
        <v/>
      </c>
      <c r="L46" s="410" t="str">
        <f>IF('参加申込書(入力シート)'!L45="","",'参加申込書(入力シート)'!L45)</f>
        <v/>
      </c>
      <c r="M46" s="410" t="str">
        <f>IF('参加申込書(入力シート)'!M45="","",'参加申込書(入力シート)'!M45)</f>
        <v/>
      </c>
      <c r="N46" s="410" t="str">
        <f>IF('参加申込書(入力シート)'!N45="","",'参加申込書(入力シート)'!N45)</f>
        <v/>
      </c>
      <c r="O46" s="410" t="str">
        <f>IF('参加申込書(入力シート)'!O45="","",'参加申込書(入力シート)'!O45)</f>
        <v/>
      </c>
      <c r="P46" s="398" t="str">
        <f>IF('参加申込書(入力シート)'!P45="","",'参加申込書(入力シート)'!P45)</f>
        <v>FAX</v>
      </c>
      <c r="Q46" s="398" t="str">
        <f>IF('参加申込書(入力シート)'!Q45="","",'参加申込書(入力シート)'!Q45)</f>
        <v/>
      </c>
      <c r="R46" s="398" t="str">
        <f>IF('参加申込書(入力シート)'!R45="","",'参加申込書(入力シート)'!R45)</f>
        <v/>
      </c>
      <c r="S46" s="398" t="str">
        <f>IF('参加申込書(入力シート)'!S45="","",'参加申込書(入力シート)'!S45)</f>
        <v/>
      </c>
      <c r="T46" s="398" t="str">
        <f>IF('参加申込書(入力シート)'!T45="","",'参加申込書(入力シート)'!T45)</f>
        <v/>
      </c>
      <c r="U46" s="398" t="str">
        <f>IF('参加申込書(入力シート)'!U45="","",'参加申込書(入力シート)'!U45)</f>
        <v/>
      </c>
      <c r="V46" s="398" t="str">
        <f>IF('参加申込書(入力シート)'!V45="","",'参加申込書(入力シート)'!V45)</f>
        <v/>
      </c>
      <c r="W46" s="398" t="str">
        <f>IF('参加申込書(入力シート)'!W45="","",'参加申込書(入力シート)'!W45)</f>
        <v/>
      </c>
      <c r="X46" s="398" t="str">
        <f>IF('参加申込書(入力シート)'!X45="","",'参加申込書(入力シート)'!X45)</f>
        <v/>
      </c>
      <c r="Y46" s="398" t="str">
        <f>IF('参加申込書(入力シート)'!Y45="","",'参加申込書(入力シート)'!Y45)</f>
        <v/>
      </c>
      <c r="Z46" s="398" t="str">
        <f>IF('参加申込書(入力シート)'!Z45="","",'参加申込書(入力シート)'!Z45)</f>
        <v/>
      </c>
      <c r="AA46" s="398" t="str">
        <f>IF('参加申込書(入力シート)'!AA45="","",'参加申込書(入力シート)'!AA45)</f>
        <v/>
      </c>
      <c r="AB46" s="398" t="str">
        <f>IF('参加申込書(入力シート)'!AB45="","",'参加申込書(入力シート)'!AB45)</f>
        <v/>
      </c>
      <c r="AC46" s="398" t="str">
        <f>IF('参加申込書(入力シート)'!AC45="","",'参加申込書(入力シート)'!AC45)</f>
        <v/>
      </c>
      <c r="AD46" s="403" t="str">
        <f>IF('参加申込書(入力シート)'!AD45="","",'参加申込書(入力シート)'!AD45)</f>
        <v/>
      </c>
    </row>
    <row r="47" spans="1:31" ht="15" customHeight="1">
      <c r="A47" s="66" t="str">
        <f>IF('参加申込書(入力シート)'!A46="","",'参加申込書(入力シート)'!A46)</f>
        <v/>
      </c>
      <c r="B47" s="397" t="str">
        <f>IF('参加申込書(入力シート)'!B46="","",'参加申込書(入力シート)'!B46)</f>
        <v>住所</v>
      </c>
      <c r="C47" s="398" t="str">
        <f>IF('参加申込書(入力シート)'!C46="","",'参加申込書(入力シート)'!C46)</f>
        <v/>
      </c>
      <c r="D47" s="401" t="str">
        <f>IF('参加申込書(入力シート)'!D46="","",'参加申込書(入力シート)'!D46)</f>
        <v/>
      </c>
      <c r="E47" s="401" t="str">
        <f>IF('参加申込書(入力シート)'!E46="","",'参加申込書(入力シート)'!E46)</f>
        <v/>
      </c>
      <c r="F47" s="401" t="str">
        <f>IF('参加申込書(入力シート)'!F46="","",'参加申込書(入力シート)'!F46)</f>
        <v/>
      </c>
      <c r="G47" s="401" t="str">
        <f>IF('参加申込書(入力シート)'!G46="","",'参加申込書(入力シート)'!G46)</f>
        <v/>
      </c>
      <c r="H47" s="401" t="str">
        <f>IF('参加申込書(入力シート)'!H46="","",'参加申込書(入力シート)'!H46)</f>
        <v/>
      </c>
      <c r="I47" s="401" t="str">
        <f>IF('参加申込書(入力シート)'!I46="","",'参加申込書(入力シート)'!I46)</f>
        <v/>
      </c>
      <c r="J47" s="401" t="str">
        <f>IF('参加申込書(入力シート)'!J46="","",'参加申込書(入力シート)'!J46)</f>
        <v/>
      </c>
      <c r="K47" s="401" t="str">
        <f>IF('参加申込書(入力シート)'!K46="","",'参加申込書(入力シート)'!K46)</f>
        <v/>
      </c>
      <c r="L47" s="401" t="str">
        <f>IF('参加申込書(入力シート)'!L46="","",'参加申込書(入力シート)'!L46)</f>
        <v/>
      </c>
      <c r="M47" s="401" t="str">
        <f>IF('参加申込書(入力シート)'!M46="","",'参加申込書(入力シート)'!M46)</f>
        <v/>
      </c>
      <c r="N47" s="401" t="str">
        <f>IF('参加申込書(入力シート)'!N46="","",'参加申込書(入力シート)'!N46)</f>
        <v/>
      </c>
      <c r="O47" s="401" t="str">
        <f>IF('参加申込書(入力シート)'!O46="","",'参加申込書(入力シート)'!O46)</f>
        <v/>
      </c>
      <c r="P47" s="402" t="str">
        <f>IF('参加申込書(入力シート)'!P46="","",'参加申込書(入力シート)'!P46)</f>
        <v>携帯</v>
      </c>
      <c r="Q47" s="402" t="str">
        <f>IF('参加申込書(入力シート)'!Q46="","",'参加申込書(入力シート)'!Q46)</f>
        <v/>
      </c>
      <c r="R47" s="398" t="str">
        <f>IF('参加申込書(入力シート)'!R46="","",'参加申込書(入力シート)'!R46)</f>
        <v/>
      </c>
      <c r="S47" s="398" t="str">
        <f>IF('参加申込書(入力シート)'!S46="","",'参加申込書(入力シート)'!S46)</f>
        <v/>
      </c>
      <c r="T47" s="398" t="str">
        <f>IF('参加申込書(入力シート)'!T46="","",'参加申込書(入力シート)'!T46)</f>
        <v/>
      </c>
      <c r="U47" s="398" t="str">
        <f>IF('参加申込書(入力シート)'!U46="","",'参加申込書(入力シート)'!U46)</f>
        <v/>
      </c>
      <c r="V47" s="398" t="str">
        <f>IF('参加申込書(入力シート)'!V46="","",'参加申込書(入力シート)'!V46)</f>
        <v/>
      </c>
      <c r="W47" s="398" t="str">
        <f>IF('参加申込書(入力シート)'!W46="","",'参加申込書(入力シート)'!W46)</f>
        <v/>
      </c>
      <c r="X47" s="398" t="str">
        <f>IF('参加申込書(入力シート)'!X46="","",'参加申込書(入力シート)'!X46)</f>
        <v/>
      </c>
      <c r="Y47" s="398" t="str">
        <f>IF('参加申込書(入力シート)'!Y46="","",'参加申込書(入力シート)'!Y46)</f>
        <v/>
      </c>
      <c r="Z47" s="398" t="str">
        <f>IF('参加申込書(入力シート)'!Z46="","",'参加申込書(入力シート)'!Z46)</f>
        <v/>
      </c>
      <c r="AA47" s="398" t="str">
        <f>IF('参加申込書(入力シート)'!AA46="","",'参加申込書(入力シート)'!AA46)</f>
        <v/>
      </c>
      <c r="AB47" s="398" t="str">
        <f>IF('参加申込書(入力シート)'!AB46="","",'参加申込書(入力シート)'!AB46)</f>
        <v/>
      </c>
      <c r="AC47" s="398" t="str">
        <f>IF('参加申込書(入力シート)'!AC46="","",'参加申込書(入力シート)'!AC46)</f>
        <v/>
      </c>
      <c r="AD47" s="403" t="str">
        <f>IF('参加申込書(入力シート)'!AD46="","",'参加申込書(入力シート)'!AD46)</f>
        <v/>
      </c>
    </row>
    <row r="48" spans="1:31" ht="15" customHeight="1" thickBot="1">
      <c r="A48" s="66" t="str">
        <f>IF('参加申込書(入力シート)'!A47="","",'参加申込書(入力シート)'!A47)</f>
        <v/>
      </c>
      <c r="B48" s="399" t="str">
        <f>IF('参加申込書(入力シート)'!B47="","",'参加申込書(入力シート)'!B47)</f>
        <v/>
      </c>
      <c r="C48" s="400" t="str">
        <f>IF('参加申込書(入力シート)'!C47="","",'参加申込書(入力シート)'!C47)</f>
        <v/>
      </c>
      <c r="D48" s="404" t="str">
        <f>IF('参加申込書(入力シート)'!D47="","",'参加申込書(入力シート)'!D47)</f>
        <v/>
      </c>
      <c r="E48" s="404" t="str">
        <f>IF('参加申込書(入力シート)'!E47="","",'参加申込書(入力シート)'!E47)</f>
        <v/>
      </c>
      <c r="F48" s="404" t="str">
        <f>IF('参加申込書(入力シート)'!F47="","",'参加申込書(入力シート)'!F47)</f>
        <v/>
      </c>
      <c r="G48" s="404" t="str">
        <f>IF('参加申込書(入力シート)'!G47="","",'参加申込書(入力シート)'!G47)</f>
        <v/>
      </c>
      <c r="H48" s="404" t="str">
        <f>IF('参加申込書(入力シート)'!H47="","",'参加申込書(入力シート)'!H47)</f>
        <v/>
      </c>
      <c r="I48" s="404" t="str">
        <f>IF('参加申込書(入力シート)'!I47="","",'参加申込書(入力シート)'!I47)</f>
        <v/>
      </c>
      <c r="J48" s="404" t="str">
        <f>IF('参加申込書(入力シート)'!J47="","",'参加申込書(入力シート)'!J47)</f>
        <v/>
      </c>
      <c r="K48" s="404" t="str">
        <f>IF('参加申込書(入力シート)'!K47="","",'参加申込書(入力シート)'!K47)</f>
        <v/>
      </c>
      <c r="L48" s="404" t="str">
        <f>IF('参加申込書(入力シート)'!L47="","",'参加申込書(入力シート)'!L47)</f>
        <v/>
      </c>
      <c r="M48" s="404" t="str">
        <f>IF('参加申込書(入力シート)'!M47="","",'参加申込書(入力シート)'!M47)</f>
        <v/>
      </c>
      <c r="N48" s="404" t="str">
        <f>IF('参加申込書(入力シート)'!N47="","",'参加申込書(入力シート)'!N47)</f>
        <v/>
      </c>
      <c r="O48" s="404" t="str">
        <f>IF('参加申込書(入力シート)'!O47="","",'参加申込書(入力シート)'!O47)</f>
        <v/>
      </c>
      <c r="P48" s="400" t="str">
        <f>IF('参加申込書(入力シート)'!P47="","",'参加申込書(入力シート)'!P47)</f>
        <v>e-mail</v>
      </c>
      <c r="Q48" s="400" t="str">
        <f>IF('参加申込書(入力シート)'!Q47="","",'参加申込書(入力シート)'!Q47)</f>
        <v/>
      </c>
      <c r="R48" s="400" t="str">
        <f>IF('参加申込書(入力シート)'!R47="","",'参加申込書(入力シート)'!R47)</f>
        <v/>
      </c>
      <c r="S48" s="400" t="str">
        <f>IF('参加申込書(入力シート)'!S47="","",'参加申込書(入力シート)'!S47)</f>
        <v/>
      </c>
      <c r="T48" s="400" t="str">
        <f>IF('参加申込書(入力シート)'!T47="","",'参加申込書(入力シート)'!T47)</f>
        <v/>
      </c>
      <c r="U48" s="400" t="str">
        <f>IF('参加申込書(入力シート)'!U47="","",'参加申込書(入力シート)'!U47)</f>
        <v/>
      </c>
      <c r="V48" s="400" t="str">
        <f>IF('参加申込書(入力シート)'!V47="","",'参加申込書(入力シート)'!V47)</f>
        <v/>
      </c>
      <c r="W48" s="400" t="str">
        <f>IF('参加申込書(入力シート)'!W47="","",'参加申込書(入力シート)'!W47)</f>
        <v/>
      </c>
      <c r="X48" s="400" t="str">
        <f>IF('参加申込書(入力シート)'!X47="","",'参加申込書(入力シート)'!X47)</f>
        <v/>
      </c>
      <c r="Y48" s="400" t="str">
        <f>IF('参加申込書(入力シート)'!Y47="","",'参加申込書(入力シート)'!Y47)</f>
        <v/>
      </c>
      <c r="Z48" s="400" t="str">
        <f>IF('参加申込書(入力シート)'!Z47="","",'参加申込書(入力シート)'!Z47)</f>
        <v/>
      </c>
      <c r="AA48" s="400" t="str">
        <f>IF('参加申込書(入力シート)'!AA47="","",'参加申込書(入力シート)'!AA47)</f>
        <v/>
      </c>
      <c r="AB48" s="400" t="str">
        <f>IF('参加申込書(入力シート)'!AB47="","",'参加申込書(入力シート)'!AB47)</f>
        <v/>
      </c>
      <c r="AC48" s="400" t="str">
        <f>IF('参加申込書(入力シート)'!AC47="","",'参加申込書(入力シート)'!AC47)</f>
        <v/>
      </c>
      <c r="AD48" s="411" t="str">
        <f>IF('参加申込書(入力シート)'!AD47="","",'参加申込書(入力シート)'!AD47)</f>
        <v/>
      </c>
    </row>
    <row r="49" spans="3:3">
      <c r="C49" s="86"/>
    </row>
  </sheetData>
  <mergeCells count="199">
    <mergeCell ref="A39:AD39"/>
    <mergeCell ref="A41:AD41"/>
    <mergeCell ref="A40:AD40"/>
    <mergeCell ref="D42:F42"/>
    <mergeCell ref="B38:AD38"/>
    <mergeCell ref="A36:N36"/>
    <mergeCell ref="H30:L30"/>
    <mergeCell ref="H31:L31"/>
    <mergeCell ref="M31:P31"/>
    <mergeCell ref="Q31:U31"/>
    <mergeCell ref="V31:W31"/>
    <mergeCell ref="X31:Y31"/>
    <mergeCell ref="AA31:AD31"/>
    <mergeCell ref="V30:W30"/>
    <mergeCell ref="X30:Y30"/>
    <mergeCell ref="AA30:AD30"/>
    <mergeCell ref="X34:Y34"/>
    <mergeCell ref="M30:P30"/>
    <mergeCell ref="Q30:U30"/>
    <mergeCell ref="B47:C48"/>
    <mergeCell ref="D47:O47"/>
    <mergeCell ref="P47:Q47"/>
    <mergeCell ref="R47:AD47"/>
    <mergeCell ref="D48:O48"/>
    <mergeCell ref="L43:Q43"/>
    <mergeCell ref="B44:L44"/>
    <mergeCell ref="B45:C46"/>
    <mergeCell ref="D45:O46"/>
    <mergeCell ref="P45:Q45"/>
    <mergeCell ref="P48:Q48"/>
    <mergeCell ref="R48:AD48"/>
    <mergeCell ref="R43:Z43"/>
    <mergeCell ref="AA43:AD43"/>
    <mergeCell ref="R46:AD46"/>
    <mergeCell ref="R45:AD45"/>
    <mergeCell ref="P46:Q46"/>
    <mergeCell ref="H29:L29"/>
    <mergeCell ref="M29:P29"/>
    <mergeCell ref="Q29:U29"/>
    <mergeCell ref="V29:W29"/>
    <mergeCell ref="X29:Y29"/>
    <mergeCell ref="AA29:AD29"/>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X6"/>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T23"/>
  <sheetViews>
    <sheetView zoomScale="60" zoomScaleNormal="60" workbookViewId="0">
      <selection activeCell="M41" sqref="M41"/>
    </sheetView>
  </sheetViews>
  <sheetFormatPr defaultColWidth="9.59765625" defaultRowHeight="12"/>
  <cols>
    <col min="1" max="1" width="2.296875" style="19" customWidth="1"/>
    <col min="2" max="13" width="9.09765625" style="19" customWidth="1"/>
    <col min="14" max="14" width="8.59765625" style="19" customWidth="1"/>
    <col min="15" max="18" width="7.8984375" style="19" customWidth="1"/>
    <col min="19" max="19" width="6" style="19" bestFit="1" customWidth="1"/>
    <col min="20" max="20" width="11.8984375" style="19" customWidth="1"/>
    <col min="21" max="16384" width="9.59765625" style="19"/>
  </cols>
  <sheetData>
    <row r="2" spans="2:20" ht="17.899999999999999" customHeight="1">
      <c r="B2" s="167"/>
      <c r="C2" s="168"/>
      <c r="D2" s="168"/>
      <c r="E2" s="168"/>
      <c r="F2" s="168"/>
      <c r="G2" s="168"/>
      <c r="H2" s="168"/>
      <c r="I2" s="168"/>
      <c r="J2" s="168"/>
      <c r="K2" s="168"/>
      <c r="L2" s="168"/>
      <c r="M2" s="169"/>
      <c r="O2" s="164" t="s">
        <v>58</v>
      </c>
      <c r="P2" s="164"/>
      <c r="Q2" s="425" t="str">
        <f>IF('参加申込書(入力シート)'!E5="","",'参加申込書(入力シート)'!E5)</f>
        <v/>
      </c>
      <c r="R2" s="426"/>
      <c r="S2" s="426"/>
      <c r="T2" s="427"/>
    </row>
    <row r="3" spans="2:20" ht="17.899999999999999" customHeight="1">
      <c r="B3" s="170"/>
      <c r="C3" s="20"/>
      <c r="D3" s="20"/>
      <c r="E3" s="20"/>
      <c r="F3" s="20"/>
      <c r="G3" s="20"/>
      <c r="H3" s="20"/>
      <c r="I3" s="20"/>
      <c r="J3" s="20"/>
      <c r="K3" s="20"/>
      <c r="L3" s="20"/>
      <c r="M3" s="171"/>
      <c r="O3" s="164" t="s">
        <v>59</v>
      </c>
      <c r="P3" s="428" t="str">
        <f>IF('参加申込書(入力シート)'!E9="","",'参加申込書(入力シート)'!E9)</f>
        <v/>
      </c>
      <c r="Q3" s="428"/>
      <c r="R3" s="164" t="s">
        <v>60</v>
      </c>
      <c r="S3" s="428" t="str">
        <f>IF('参加申込書(入力シート)'!S9="","",'参加申込書(入力シート)'!S9)</f>
        <v/>
      </c>
      <c r="T3" s="428"/>
    </row>
    <row r="4" spans="2:20" ht="17.899999999999999" customHeight="1">
      <c r="B4" s="170"/>
      <c r="C4" s="20"/>
      <c r="D4" s="20"/>
      <c r="E4" s="20"/>
      <c r="F4" s="20"/>
      <c r="G4" s="20"/>
      <c r="H4" s="20"/>
      <c r="I4" s="20"/>
      <c r="J4" s="20"/>
      <c r="K4" s="20"/>
      <c r="L4" s="20"/>
      <c r="M4" s="171"/>
      <c r="O4" s="164" t="s">
        <v>61</v>
      </c>
      <c r="P4" s="428" t="str">
        <f>IF('参加申込書(入力シート)'!E11="","",'参加申込書(入力シート)'!E11)</f>
        <v/>
      </c>
      <c r="Q4" s="428"/>
      <c r="R4" s="164" t="s">
        <v>62</v>
      </c>
      <c r="S4" s="428" t="str">
        <f>IF('参加申込書(入力シート)'!S11="","",'参加申込書(入力シート)'!S11)</f>
        <v/>
      </c>
      <c r="T4" s="428"/>
    </row>
    <row r="5" spans="2:20" ht="17.899999999999999" customHeight="1">
      <c r="B5" s="170"/>
      <c r="C5" s="175" t="s">
        <v>170</v>
      </c>
      <c r="D5" s="20"/>
      <c r="E5" s="20"/>
      <c r="F5" s="20"/>
      <c r="G5" s="20"/>
      <c r="H5" s="20"/>
      <c r="I5" s="20"/>
      <c r="J5" s="20"/>
      <c r="K5" s="20"/>
      <c r="L5" s="20"/>
      <c r="M5" s="171"/>
      <c r="O5" s="164" t="s">
        <v>63</v>
      </c>
      <c r="P5" s="165" t="str">
        <f>IF('参加申込書(入力シート)'!S7="","",'参加申込書(入力シート)'!S7)</f>
        <v/>
      </c>
      <c r="Q5" s="165" t="str">
        <f>IF('参加申込書(入力シート)'!W7="","",'参加申込書(入力シート)'!W7)</f>
        <v/>
      </c>
      <c r="R5" s="165" t="str">
        <f>IF('参加申込書(入力シート)'!AA7="","",'参加申込書(入力シート)'!AA7)</f>
        <v/>
      </c>
      <c r="S5" s="429"/>
      <c r="T5" s="430"/>
    </row>
    <row r="6" spans="2:20" ht="17.899999999999999" customHeight="1">
      <c r="B6" s="170"/>
      <c r="C6" s="20"/>
      <c r="D6" s="20"/>
      <c r="E6" s="20"/>
      <c r="F6" s="20"/>
      <c r="G6" s="20"/>
      <c r="H6" s="20"/>
      <c r="I6" s="20"/>
      <c r="J6" s="20"/>
      <c r="K6" s="20"/>
      <c r="L6" s="20"/>
      <c r="M6" s="171"/>
      <c r="O6" s="164" t="s">
        <v>64</v>
      </c>
      <c r="P6" s="165" t="str">
        <f>IF('参加申込書(入力シート)'!S8="","",'参加申込書(入力シート)'!S8)</f>
        <v/>
      </c>
      <c r="Q6" s="165" t="str">
        <f>IF('参加申込書(入力シート)'!W8="","",'参加申込書(入力シート)'!W8)</f>
        <v/>
      </c>
      <c r="R6" s="165" t="str">
        <f>IF('参加申込書(入力シート)'!AA8="","",'参加申込書(入力シート)'!AA8)</f>
        <v/>
      </c>
      <c r="S6" s="431"/>
      <c r="T6" s="432"/>
    </row>
    <row r="7" spans="2:20" ht="17.899999999999999" customHeight="1">
      <c r="B7" s="170"/>
      <c r="C7" s="175" t="s">
        <v>174</v>
      </c>
      <c r="D7" s="20"/>
      <c r="E7" s="20"/>
      <c r="F7" s="20"/>
      <c r="G7" s="20"/>
      <c r="H7" s="20"/>
      <c r="I7" s="20"/>
      <c r="J7" s="20"/>
      <c r="K7" s="20"/>
      <c r="L7" s="20"/>
      <c r="M7" s="171"/>
      <c r="O7" s="164" t="s">
        <v>58</v>
      </c>
      <c r="P7" s="425" t="s">
        <v>55</v>
      </c>
      <c r="Q7" s="425"/>
      <c r="R7" s="164" t="s">
        <v>56</v>
      </c>
      <c r="S7" s="164" t="s">
        <v>72</v>
      </c>
      <c r="T7" s="164" t="s">
        <v>95</v>
      </c>
    </row>
    <row r="8" spans="2:20" ht="17.899999999999999" customHeight="1">
      <c r="B8" s="170"/>
      <c r="C8" s="175" t="s">
        <v>171</v>
      </c>
      <c r="D8" s="20"/>
      <c r="E8" s="20"/>
      <c r="F8" s="20"/>
      <c r="G8" s="20"/>
      <c r="H8" s="20"/>
      <c r="I8" s="20"/>
      <c r="J8" s="20"/>
      <c r="K8" s="20"/>
      <c r="L8" s="20"/>
      <c r="M8" s="171"/>
      <c r="O8" s="164" t="str">
        <f>IF('参加申込書(入力シート)'!A15="","",'参加申込書(入力シート)'!A15)&amp;" "&amp;IF('参加申込書(入力シート)'!B15="","","Ｃ")</f>
        <v xml:space="preserve">1 </v>
      </c>
      <c r="P8" s="425" t="str">
        <f>IF('参加申込書(入力シート)'!C15="","",'参加申込書(入力シート)'!C15)</f>
        <v/>
      </c>
      <c r="Q8" s="425"/>
      <c r="R8" s="164" t="str">
        <f>IF('参加申込書(入力シート)'!M15="","",'参加申込書(入力シート)'!M15)</f>
        <v/>
      </c>
      <c r="S8" s="164" t="str">
        <f ca="1">IF('参加申込書(入力シート)'!V15="","",'参加申込書(入力シート)'!X15)</f>
        <v/>
      </c>
      <c r="T8" s="166" t="str">
        <f>IF('参加申込書(入力シート)'!AA15="","",'参加申込書(入力シート)'!AA15)</f>
        <v/>
      </c>
    </row>
    <row r="9" spans="2:20" ht="17.899999999999999" customHeight="1">
      <c r="B9" s="170"/>
      <c r="C9" s="176" t="s">
        <v>175</v>
      </c>
      <c r="D9" s="20"/>
      <c r="E9" s="20"/>
      <c r="F9" s="20"/>
      <c r="G9" s="20"/>
      <c r="H9" s="20"/>
      <c r="I9" s="20"/>
      <c r="J9" s="20"/>
      <c r="K9" s="20"/>
      <c r="L9" s="20"/>
      <c r="M9" s="171"/>
      <c r="O9" s="164" t="str">
        <f>IF('参加申込書(入力シート)'!A16="","",'参加申込書(入力シート)'!A16)&amp;" "&amp;IF('参加申込書(入力シート)'!B16="","","Ｃ")</f>
        <v xml:space="preserve">2 </v>
      </c>
      <c r="P9" s="425" t="str">
        <f>IF('参加申込書(入力シート)'!C16="","",'参加申込書(入力シート)'!C16)</f>
        <v/>
      </c>
      <c r="Q9" s="425"/>
      <c r="R9" s="164" t="str">
        <f>IF('参加申込書(入力シート)'!M16="","",'参加申込書(入力シート)'!M16)</f>
        <v/>
      </c>
      <c r="S9" s="164" t="str">
        <f ca="1">IF('参加申込書(入力シート)'!V16="","",'参加申込書(入力シート)'!X16)</f>
        <v/>
      </c>
      <c r="T9" s="166" t="str">
        <f>IF('参加申込書(入力シート)'!AA16="","",'参加申込書(入力シート)'!AA16)</f>
        <v/>
      </c>
    </row>
    <row r="10" spans="2:20" ht="17.899999999999999" customHeight="1">
      <c r="B10" s="170"/>
      <c r="C10" s="175" t="s">
        <v>172</v>
      </c>
      <c r="D10" s="20"/>
      <c r="E10" s="20"/>
      <c r="F10" s="20"/>
      <c r="G10" s="20"/>
      <c r="H10" s="20"/>
      <c r="I10" s="20"/>
      <c r="J10" s="20"/>
      <c r="K10" s="20"/>
      <c r="L10" s="20"/>
      <c r="M10" s="171"/>
      <c r="O10" s="164" t="str">
        <f>IF('参加申込書(入力シート)'!A17="","",'参加申込書(入力シート)'!A17)&amp;" "&amp;IF('参加申込書(入力シート)'!B17="","","Ｃ")</f>
        <v xml:space="preserve">3 </v>
      </c>
      <c r="P10" s="425" t="str">
        <f>IF('参加申込書(入力シート)'!C17="","",'参加申込書(入力シート)'!C17)</f>
        <v/>
      </c>
      <c r="Q10" s="425"/>
      <c r="R10" s="164" t="str">
        <f>IF('参加申込書(入力シート)'!M17="","",'参加申込書(入力シート)'!M17)</f>
        <v/>
      </c>
      <c r="S10" s="164" t="str">
        <f ca="1">IF('参加申込書(入力シート)'!V17="","",'参加申込書(入力シート)'!X17)</f>
        <v/>
      </c>
      <c r="T10" s="166" t="str">
        <f>IF('参加申込書(入力シート)'!AA17="","",'参加申込書(入力シート)'!AA17)</f>
        <v/>
      </c>
    </row>
    <row r="11" spans="2:20" ht="17.899999999999999" customHeight="1">
      <c r="B11" s="170"/>
      <c r="C11" s="20"/>
      <c r="D11" s="20"/>
      <c r="E11" s="20"/>
      <c r="F11" s="20"/>
      <c r="G11" s="20"/>
      <c r="H11" s="20"/>
      <c r="I11" s="20"/>
      <c r="J11" s="20"/>
      <c r="K11" s="20"/>
      <c r="L11" s="20"/>
      <c r="M11" s="171"/>
      <c r="O11" s="164" t="str">
        <f>IF('参加申込書(入力シート)'!A18="","",'参加申込書(入力シート)'!A18)&amp;" "&amp;IF('参加申込書(入力シート)'!B18="","","Ｃ")</f>
        <v xml:space="preserve">4 </v>
      </c>
      <c r="P11" s="425" t="str">
        <f>IF('参加申込書(入力シート)'!C18="","",'参加申込書(入力シート)'!C18)</f>
        <v/>
      </c>
      <c r="Q11" s="425"/>
      <c r="R11" s="164" t="str">
        <f>IF('参加申込書(入力シート)'!M18="","",'参加申込書(入力シート)'!M18)</f>
        <v/>
      </c>
      <c r="S11" s="164" t="str">
        <f ca="1">IF('参加申込書(入力シート)'!V18="","",'参加申込書(入力シート)'!X18)</f>
        <v/>
      </c>
      <c r="T11" s="166" t="str">
        <f>IF('参加申込書(入力シート)'!AA18="","",'参加申込書(入力シート)'!AA18)</f>
        <v/>
      </c>
    </row>
    <row r="12" spans="2:20" ht="17.899999999999999" customHeight="1">
      <c r="B12" s="170"/>
      <c r="C12" s="175" t="s">
        <v>178</v>
      </c>
      <c r="D12" s="20"/>
      <c r="E12" s="20"/>
      <c r="F12" s="20"/>
      <c r="G12" s="20"/>
      <c r="H12" s="20"/>
      <c r="I12" s="20"/>
      <c r="J12" s="20"/>
      <c r="K12" s="20"/>
      <c r="L12" s="20"/>
      <c r="M12" s="171"/>
      <c r="O12" s="164" t="str">
        <f>IF('参加申込書(入力シート)'!A19="","",'参加申込書(入力シート)'!A19)&amp;" "&amp;IF('参加申込書(入力シート)'!B19="","","Ｃ")</f>
        <v xml:space="preserve">5 </v>
      </c>
      <c r="P12" s="425" t="str">
        <f>IF('参加申込書(入力シート)'!C19="","",'参加申込書(入力シート)'!C19)</f>
        <v/>
      </c>
      <c r="Q12" s="425"/>
      <c r="R12" s="164" t="str">
        <f>IF('参加申込書(入力シート)'!M19="","",'参加申込書(入力シート)'!M19)</f>
        <v/>
      </c>
      <c r="S12" s="164" t="str">
        <f ca="1">IF('参加申込書(入力シート)'!V19="","",'参加申込書(入力シート)'!X19)</f>
        <v/>
      </c>
      <c r="T12" s="166" t="str">
        <f>IF('参加申込書(入力シート)'!AA19="","",'参加申込書(入力シート)'!AA19)</f>
        <v/>
      </c>
    </row>
    <row r="13" spans="2:20" ht="17.899999999999999" customHeight="1">
      <c r="B13" s="170"/>
      <c r="C13" s="175" t="s">
        <v>173</v>
      </c>
      <c r="D13" s="20"/>
      <c r="E13" s="20"/>
      <c r="F13" s="20"/>
      <c r="G13" s="20"/>
      <c r="H13" s="20"/>
      <c r="I13" s="20"/>
      <c r="J13" s="20"/>
      <c r="K13" s="20"/>
      <c r="L13" s="20"/>
      <c r="M13" s="171"/>
      <c r="O13" s="164" t="str">
        <f>IF('参加申込書(入力シート)'!A20="","",'参加申込書(入力シート)'!A20)&amp;" "&amp;IF('参加申込書(入力シート)'!B20="","","Ｃ")</f>
        <v xml:space="preserve">6 </v>
      </c>
      <c r="P13" s="425" t="str">
        <f>IF('参加申込書(入力シート)'!C20="","",'参加申込書(入力シート)'!C20)</f>
        <v/>
      </c>
      <c r="Q13" s="425"/>
      <c r="R13" s="164" t="str">
        <f>IF('参加申込書(入力シート)'!M20="","",'参加申込書(入力シート)'!M20)</f>
        <v/>
      </c>
      <c r="S13" s="164" t="str">
        <f ca="1">IF('参加申込書(入力シート)'!V20="","",'参加申込書(入力シート)'!X20)</f>
        <v/>
      </c>
      <c r="T13" s="166" t="str">
        <f>IF('参加申込書(入力シート)'!AA20="","",'参加申込書(入力シート)'!AA20)</f>
        <v/>
      </c>
    </row>
    <row r="14" spans="2:20" ht="17.899999999999999" customHeight="1">
      <c r="B14" s="170"/>
      <c r="C14" s="20"/>
      <c r="D14" s="20"/>
      <c r="E14" s="20"/>
      <c r="F14" s="20"/>
      <c r="G14" s="20"/>
      <c r="H14" s="20"/>
      <c r="I14" s="20"/>
      <c r="J14" s="20"/>
      <c r="K14" s="20"/>
      <c r="L14" s="20"/>
      <c r="M14" s="171"/>
      <c r="O14" s="164" t="str">
        <f>IF('参加申込書(入力シート)'!A21="","",'参加申込書(入力シート)'!A21)&amp;" "&amp;IF('参加申込書(入力シート)'!B21="","","Ｃ")</f>
        <v xml:space="preserve">7 </v>
      </c>
      <c r="P14" s="425" t="str">
        <f>IF('参加申込書(入力シート)'!C21="","",'参加申込書(入力シート)'!C21)</f>
        <v/>
      </c>
      <c r="Q14" s="425"/>
      <c r="R14" s="164" t="str">
        <f>IF('参加申込書(入力シート)'!M21="","",'参加申込書(入力シート)'!M21)</f>
        <v/>
      </c>
      <c r="S14" s="164" t="str">
        <f ca="1">IF('参加申込書(入力シート)'!V21="","",'参加申込書(入力シート)'!X21)</f>
        <v/>
      </c>
      <c r="T14" s="166" t="str">
        <f>IF('参加申込書(入力シート)'!AA21="","",'参加申込書(入力シート)'!AA21)</f>
        <v/>
      </c>
    </row>
    <row r="15" spans="2:20" ht="17.899999999999999" customHeight="1">
      <c r="B15" s="170"/>
      <c r="C15" s="20"/>
      <c r="D15" s="20"/>
      <c r="E15" s="20"/>
      <c r="F15" s="20"/>
      <c r="G15" s="20"/>
      <c r="H15" s="20"/>
      <c r="I15" s="20"/>
      <c r="J15" s="20"/>
      <c r="K15" s="20"/>
      <c r="L15" s="20"/>
      <c r="M15" s="171"/>
      <c r="O15" s="164" t="str">
        <f>IF('参加申込書(入力シート)'!A22="","",'参加申込書(入力シート)'!A22)&amp;" "&amp;IF('参加申込書(入力シート)'!B22="","","Ｃ")</f>
        <v xml:space="preserve">8 </v>
      </c>
      <c r="P15" s="425" t="str">
        <f>IF('参加申込書(入力シート)'!C22="","",'参加申込書(入力シート)'!C22)</f>
        <v/>
      </c>
      <c r="Q15" s="425"/>
      <c r="R15" s="164" t="str">
        <f>IF('参加申込書(入力シート)'!M22="","",'参加申込書(入力シート)'!M22)</f>
        <v/>
      </c>
      <c r="S15" s="164" t="str">
        <f ca="1">IF('参加申込書(入力シート)'!V22="","",'参加申込書(入力シート)'!X22)</f>
        <v/>
      </c>
      <c r="T15" s="166" t="str">
        <f>IF('参加申込書(入力シート)'!AA22="","",'参加申込書(入力シート)'!AA22)</f>
        <v/>
      </c>
    </row>
    <row r="16" spans="2:20" ht="17.899999999999999" customHeight="1">
      <c r="B16" s="170"/>
      <c r="C16" s="20"/>
      <c r="D16" s="20"/>
      <c r="E16" s="20"/>
      <c r="F16" s="20"/>
      <c r="G16" s="20"/>
      <c r="H16" s="20"/>
      <c r="I16" s="20"/>
      <c r="J16" s="20"/>
      <c r="K16" s="20"/>
      <c r="L16" s="20"/>
      <c r="M16" s="171"/>
      <c r="O16" s="164" t="str">
        <f>IF('参加申込書(入力シート)'!A23="","",'参加申込書(入力シート)'!A23)&amp;" "&amp;IF('参加申込書(入力シート)'!B23="","","Ｃ")</f>
        <v xml:space="preserve">9 </v>
      </c>
      <c r="P16" s="425" t="str">
        <f>IF('参加申込書(入力シート)'!C23="","",'参加申込書(入力シート)'!C23)</f>
        <v/>
      </c>
      <c r="Q16" s="425"/>
      <c r="R16" s="164" t="str">
        <f>IF('参加申込書(入力シート)'!M23="","",'参加申込書(入力シート)'!M23)</f>
        <v/>
      </c>
      <c r="S16" s="164" t="str">
        <f ca="1">IF('参加申込書(入力シート)'!V23="","",'参加申込書(入力シート)'!X23)</f>
        <v/>
      </c>
      <c r="T16" s="166" t="str">
        <f>IF('参加申込書(入力シート)'!AA23="","",'参加申込書(入力シート)'!AA23)</f>
        <v/>
      </c>
    </row>
    <row r="17" spans="2:20" ht="17.899999999999999" customHeight="1">
      <c r="B17" s="170"/>
      <c r="C17" s="20"/>
      <c r="D17" s="20"/>
      <c r="E17" s="20"/>
      <c r="F17" s="20"/>
      <c r="G17" s="20"/>
      <c r="H17" s="20"/>
      <c r="I17" s="20"/>
      <c r="J17" s="20"/>
      <c r="K17" s="20"/>
      <c r="L17" s="20"/>
      <c r="M17" s="171"/>
      <c r="O17" s="164" t="str">
        <f>IF('参加申込書(入力シート)'!A24="","",'参加申込書(入力シート)'!A24)&amp;" "&amp;IF('参加申込書(入力シート)'!B24="","","Ｃ")</f>
        <v xml:space="preserve">10 </v>
      </c>
      <c r="P17" s="425" t="str">
        <f>IF('参加申込書(入力シート)'!C24="","",'参加申込書(入力シート)'!C24)</f>
        <v/>
      </c>
      <c r="Q17" s="425"/>
      <c r="R17" s="164" t="str">
        <f>IF('参加申込書(入力シート)'!M24="","",'参加申込書(入力シート)'!M24)</f>
        <v/>
      </c>
      <c r="S17" s="164" t="str">
        <f ca="1">IF('参加申込書(入力シート)'!V24="","",'参加申込書(入力シート)'!X24)</f>
        <v/>
      </c>
      <c r="T17" s="166" t="str">
        <f>IF('参加申込書(入力シート)'!AA24="","",'参加申込書(入力シート)'!AA24)</f>
        <v/>
      </c>
    </row>
    <row r="18" spans="2:20" ht="17.899999999999999" customHeight="1">
      <c r="B18" s="170"/>
      <c r="C18" s="20"/>
      <c r="D18" s="20"/>
      <c r="E18" s="20"/>
      <c r="F18" s="20"/>
      <c r="G18" s="20"/>
      <c r="H18" s="20"/>
      <c r="I18" s="20"/>
      <c r="J18" s="20"/>
      <c r="K18" s="20"/>
      <c r="L18" s="20"/>
      <c r="M18" s="171"/>
      <c r="O18" s="164" t="str">
        <f>IF('参加申込書(入力シート)'!A25="","",'参加申込書(入力シート)'!A25)&amp;" "&amp;IF('参加申込書(入力シート)'!B25="","","Ｃ")</f>
        <v xml:space="preserve">11 </v>
      </c>
      <c r="P18" s="425" t="str">
        <f>IF('参加申込書(入力シート)'!C25="","",'参加申込書(入力シート)'!C25)</f>
        <v/>
      </c>
      <c r="Q18" s="425"/>
      <c r="R18" s="164" t="str">
        <f>IF('参加申込書(入力シート)'!M25="","",'参加申込書(入力シート)'!M25)</f>
        <v/>
      </c>
      <c r="S18" s="164" t="str">
        <f ca="1">IF('参加申込書(入力シート)'!V25="","",'参加申込書(入力シート)'!X25)</f>
        <v/>
      </c>
      <c r="T18" s="166" t="str">
        <f>IF('参加申込書(入力シート)'!AA25="","",'参加申込書(入力シート)'!AA25)</f>
        <v/>
      </c>
    </row>
    <row r="19" spans="2:20" ht="17.899999999999999" customHeight="1">
      <c r="B19" s="170"/>
      <c r="C19" s="20"/>
      <c r="D19" s="20"/>
      <c r="E19" s="20"/>
      <c r="F19" s="20"/>
      <c r="G19" s="20"/>
      <c r="H19" s="20"/>
      <c r="I19" s="20"/>
      <c r="J19" s="20"/>
      <c r="K19" s="20"/>
      <c r="L19" s="20"/>
      <c r="M19" s="171"/>
      <c r="O19" s="164" t="str">
        <f>IF('参加申込書(入力シート)'!A26="","",'参加申込書(入力シート)'!A26)&amp;" "&amp;IF('参加申込書(入力シート)'!B26="","","Ｃ")</f>
        <v xml:space="preserve">12 </v>
      </c>
      <c r="P19" s="425" t="str">
        <f>IF('参加申込書(入力シート)'!C26="","",'参加申込書(入力シート)'!C26)</f>
        <v/>
      </c>
      <c r="Q19" s="425"/>
      <c r="R19" s="164" t="str">
        <f>IF('参加申込書(入力シート)'!M26="","",'参加申込書(入力シート)'!M26)</f>
        <v/>
      </c>
      <c r="S19" s="164" t="str">
        <f ca="1">IF('参加申込書(入力シート)'!V26="","",'参加申込書(入力シート)'!X26)</f>
        <v/>
      </c>
      <c r="T19" s="166" t="str">
        <f>IF('参加申込書(入力シート)'!AA26="","",'参加申込書(入力シート)'!AA26)</f>
        <v/>
      </c>
    </row>
    <row r="20" spans="2:20" ht="17.899999999999999" customHeight="1">
      <c r="B20" s="170"/>
      <c r="C20" s="20"/>
      <c r="D20" s="20"/>
      <c r="E20" s="20"/>
      <c r="F20" s="20"/>
      <c r="G20" s="20"/>
      <c r="H20" s="20"/>
      <c r="I20" s="20"/>
      <c r="J20" s="20"/>
      <c r="K20" s="20"/>
      <c r="L20" s="20"/>
      <c r="M20" s="171"/>
      <c r="O20" s="164" t="str">
        <f>IF('参加申込書(入力シート)'!A27="","",'参加申込書(入力シート)'!A27)&amp;" "&amp;IF('参加申込書(入力シート)'!B27="","","Ｃ")</f>
        <v xml:space="preserve">13 </v>
      </c>
      <c r="P20" s="425" t="str">
        <f>IF('参加申込書(入力シート)'!C27="","",'参加申込書(入力シート)'!C27)</f>
        <v/>
      </c>
      <c r="Q20" s="425"/>
      <c r="R20" s="164" t="str">
        <f>IF('参加申込書(入力シート)'!M27="","",'参加申込書(入力シート)'!M27)</f>
        <v/>
      </c>
      <c r="S20" s="164" t="str">
        <f ca="1">IF('参加申込書(入力シート)'!V27="","",'参加申込書(入力シート)'!X27)</f>
        <v/>
      </c>
      <c r="T20" s="166" t="str">
        <f>IF('参加申込書(入力シート)'!AA27="","",'参加申込書(入力シート)'!AA27)</f>
        <v/>
      </c>
    </row>
    <row r="21" spans="2:20" ht="17.899999999999999" customHeight="1">
      <c r="B21" s="170"/>
      <c r="C21" s="20"/>
      <c r="D21" s="20"/>
      <c r="E21" s="20"/>
      <c r="F21" s="20"/>
      <c r="G21" s="20"/>
      <c r="H21" s="20"/>
      <c r="I21" s="20"/>
      <c r="J21" s="20"/>
      <c r="K21" s="20"/>
      <c r="L21" s="20"/>
      <c r="M21" s="171"/>
      <c r="O21" s="164" t="str">
        <f>IF('参加申込書(入力シート)'!A28="","",'参加申込書(入力シート)'!A28)&amp;" "&amp;IF('参加申込書(入力シート)'!B28="","","Ｃ")</f>
        <v xml:space="preserve">14 </v>
      </c>
      <c r="P21" s="425" t="str">
        <f>IF('参加申込書(入力シート)'!C28="","",'参加申込書(入力シート)'!C28)</f>
        <v/>
      </c>
      <c r="Q21" s="425"/>
      <c r="R21" s="164" t="str">
        <f>IF('参加申込書(入力シート)'!M28="","",'参加申込書(入力シート)'!M28)</f>
        <v/>
      </c>
      <c r="S21" s="164" t="str">
        <f ca="1">IF('参加申込書(入力シート)'!V28="","",'参加申込書(入力シート)'!X28)</f>
        <v/>
      </c>
      <c r="T21" s="166" t="str">
        <f>IF('参加申込書(入力シート)'!AA28="","",'参加申込書(入力シート)'!AA28)</f>
        <v/>
      </c>
    </row>
    <row r="22" spans="2:20" ht="17.899999999999999" customHeight="1">
      <c r="B22" s="170"/>
      <c r="C22" s="20"/>
      <c r="D22" s="20"/>
      <c r="E22" s="20"/>
      <c r="F22" s="20"/>
      <c r="G22" s="20"/>
      <c r="H22" s="20"/>
      <c r="I22" s="20"/>
      <c r="J22" s="20"/>
      <c r="K22" s="20"/>
      <c r="L22" s="20"/>
      <c r="M22" s="171"/>
      <c r="O22" s="164" t="str">
        <f>IF('参加申込書(入力シート)'!A29="","",'参加申込書(入力シート)'!A29)&amp;" "&amp;IF('参加申込書(入力シート)'!B29="","","Ｃ")</f>
        <v xml:space="preserve">15 </v>
      </c>
      <c r="P22" s="425" t="str">
        <f>IF('参加申込書(入力シート)'!C29="","",'参加申込書(入力シート)'!C29)</f>
        <v/>
      </c>
      <c r="Q22" s="425"/>
      <c r="R22" s="164" t="str">
        <f>IF('参加申込書(入力シート)'!M29="","",'参加申込書(入力シート)'!M29)</f>
        <v/>
      </c>
      <c r="S22" s="164" t="str">
        <f ca="1">IF('参加申込書(入力シート)'!V29="","",'参加申込書(入力シート)'!X29)</f>
        <v/>
      </c>
      <c r="T22" s="166" t="str">
        <f>IF('参加申込書(入力シート)'!AA29="","",'参加申込書(入力シート)'!AA29)</f>
        <v/>
      </c>
    </row>
    <row r="23" spans="2:20" ht="17.899999999999999" customHeight="1">
      <c r="B23" s="172"/>
      <c r="C23" s="173"/>
      <c r="D23" s="173"/>
      <c r="E23" s="173"/>
      <c r="F23" s="173"/>
      <c r="G23" s="173"/>
      <c r="H23" s="173"/>
      <c r="I23" s="173"/>
      <c r="J23" s="173"/>
      <c r="K23" s="173"/>
      <c r="L23" s="173"/>
      <c r="M23" s="174"/>
      <c r="O23" s="164" t="str">
        <f>IF('参加申込書(入力シート)'!A30="","",'参加申込書(入力シート)'!A30)&amp;" "&amp;IF('参加申込書(入力シート)'!B30="","","Ｃ")</f>
        <v xml:space="preserve">16 </v>
      </c>
      <c r="P23" s="425" t="str">
        <f>IF('参加申込書(入力シート)'!C30="","",'参加申込書(入力シート)'!C30)</f>
        <v/>
      </c>
      <c r="Q23" s="425"/>
      <c r="R23" s="164" t="str">
        <f>IF('参加申込書(入力シート)'!M30="","",'参加申込書(入力シート)'!M30)</f>
        <v/>
      </c>
      <c r="S23" s="164" t="str">
        <f ca="1">IF('参加申込書(入力シート)'!V30="","",'参加申込書(入力シート)'!X30)</f>
        <v/>
      </c>
      <c r="T23" s="166" t="str">
        <f>IF('参加申込書(入力シート)'!AA30="","",'参加申込書(入力シート)'!AA30)</f>
        <v/>
      </c>
    </row>
  </sheetData>
  <mergeCells count="23">
    <mergeCell ref="P12:Q12"/>
    <mergeCell ref="Q2:T2"/>
    <mergeCell ref="P3:Q3"/>
    <mergeCell ref="S3:T3"/>
    <mergeCell ref="P4:Q4"/>
    <mergeCell ref="S4:T4"/>
    <mergeCell ref="S5:T6"/>
    <mergeCell ref="P7:Q7"/>
    <mergeCell ref="P8:Q8"/>
    <mergeCell ref="P9:Q9"/>
    <mergeCell ref="P10:Q10"/>
    <mergeCell ref="P11:Q11"/>
    <mergeCell ref="P13:Q13"/>
    <mergeCell ref="P14:Q14"/>
    <mergeCell ref="P15:Q15"/>
    <mergeCell ref="P16:Q16"/>
    <mergeCell ref="P17:Q17"/>
    <mergeCell ref="P23:Q23"/>
    <mergeCell ref="P18:Q18"/>
    <mergeCell ref="P19:Q19"/>
    <mergeCell ref="P20:Q20"/>
    <mergeCell ref="P21:Q21"/>
    <mergeCell ref="P22:Q22"/>
  </mergeCells>
  <phoneticPr fontId="15"/>
  <printOptions horizontalCentered="1"/>
  <pageMargins left="0.59055118110236227" right="0.59055118110236227" top="0.59055118110236227" bottom="0.59055118110236227" header="0.51181102362204722" footer="0.51181102362204722"/>
  <pageSetup paperSize="9" scale="60"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7"/>
  <sheetViews>
    <sheetView workbookViewId="0">
      <selection activeCell="C5" sqref="C5:E5"/>
    </sheetView>
  </sheetViews>
  <sheetFormatPr defaultColWidth="9.8984375" defaultRowHeight="13"/>
  <cols>
    <col min="1" max="1" width="8.69921875" style="23" customWidth="1"/>
    <col min="2" max="2" width="18" style="23" customWidth="1"/>
    <col min="3" max="3" width="14.296875" style="23" customWidth="1"/>
    <col min="4" max="4" width="18" style="23" customWidth="1"/>
    <col min="5" max="5" width="17.8984375" style="23" customWidth="1"/>
    <col min="6" max="6" width="6.59765625" style="23" customWidth="1"/>
    <col min="7" max="7" width="6.59765625" style="23" bestFit="1" customWidth="1"/>
    <col min="8" max="8" width="5.296875" style="23" bestFit="1" customWidth="1"/>
    <col min="9" max="16384" width="9.8984375" style="23"/>
  </cols>
  <sheetData>
    <row r="1" spans="1:13" ht="56.25" customHeight="1">
      <c r="A1" s="438" t="str">
        <f>'参加申込書(入力シート)'!A1</f>
        <v>第65回福島県高等学校体育大会ハンドボール競技</v>
      </c>
      <c r="B1" s="438"/>
      <c r="C1" s="438"/>
      <c r="D1" s="438"/>
      <c r="E1" s="438"/>
      <c r="F1" s="438"/>
      <c r="G1" s="438"/>
      <c r="H1" s="24"/>
      <c r="I1" s="24"/>
      <c r="J1" s="24"/>
      <c r="K1" s="24"/>
      <c r="L1" s="24"/>
      <c r="M1" s="24"/>
    </row>
    <row r="2" spans="1:13" s="26" customFormat="1" ht="36.75" customHeight="1">
      <c r="A2" s="439" t="s">
        <v>50</v>
      </c>
      <c r="B2" s="439"/>
      <c r="C2" s="439"/>
      <c r="D2" s="439"/>
      <c r="E2" s="439"/>
      <c r="F2" s="439"/>
      <c r="G2" s="439"/>
      <c r="H2" s="25"/>
    </row>
    <row r="3" spans="1:13" s="26" customFormat="1" ht="28">
      <c r="A3" s="27"/>
      <c r="B3" s="28" t="str">
        <f>'参加申込書(入力シート)'!A34</f>
        <v>福島県高等学校体育連盟ハンドボール専門部会長</v>
      </c>
      <c r="C3" s="29"/>
      <c r="E3" s="163" t="s">
        <v>37</v>
      </c>
      <c r="F3" s="27"/>
      <c r="G3" s="27"/>
      <c r="H3" s="25"/>
    </row>
    <row r="4" spans="1:13" s="26" customFormat="1" ht="28">
      <c r="A4" s="27"/>
      <c r="B4" s="96" t="s">
        <v>113</v>
      </c>
      <c r="C4" s="433" t="str">
        <f>IF('参加申込書(入力シート)'!S4="","",'参加申込書(入力シート)'!S4)</f>
        <v>高校男子　・　高校女子</v>
      </c>
      <c r="D4" s="433"/>
      <c r="E4" s="433"/>
      <c r="H4" s="25"/>
    </row>
    <row r="5" spans="1:13" s="26" customFormat="1" ht="36.75" customHeight="1">
      <c r="B5" s="30" t="s">
        <v>3</v>
      </c>
      <c r="C5" s="433" t="str">
        <f>IF('参加申込書(入力シート)'!E5="","",'参加申込書(入力シート)'!E5)</f>
        <v/>
      </c>
      <c r="D5" s="433"/>
      <c r="E5" s="433"/>
      <c r="F5" s="31" t="s">
        <v>2</v>
      </c>
      <c r="G5" s="32" t="str">
        <f>IF('参加申込書(入力シート)'!AA5="","",'参加申込書(入力シート)'!AA5)</f>
        <v>男・女</v>
      </c>
      <c r="H5" s="25"/>
    </row>
    <row r="6" spans="1:13" s="26" customFormat="1" ht="36.75" customHeight="1">
      <c r="A6" s="27"/>
      <c r="B6" s="33" t="s">
        <v>51</v>
      </c>
      <c r="C6" s="433" t="str">
        <f>IF('参加申込書(入力シート)'!D44="","",'参加申込書(入力シート)'!D44)</f>
        <v/>
      </c>
      <c r="D6" s="433"/>
      <c r="E6" s="433"/>
      <c r="F6" s="440" t="s">
        <v>52</v>
      </c>
      <c r="G6" s="440"/>
      <c r="H6" s="25"/>
    </row>
    <row r="7" spans="1:13" ht="8.65" customHeight="1"/>
    <row r="8" spans="1:13" s="34" customFormat="1" ht="21" customHeight="1">
      <c r="A8" s="441" t="s">
        <v>53</v>
      </c>
      <c r="B8" s="435"/>
      <c r="C8" s="435"/>
      <c r="D8" s="434" t="s">
        <v>54</v>
      </c>
      <c r="E8" s="435"/>
      <c r="F8" s="435"/>
      <c r="G8" s="436"/>
    </row>
    <row r="9" spans="1:13" s="34" customFormat="1" ht="27" customHeight="1">
      <c r="A9" s="35" t="s">
        <v>16</v>
      </c>
      <c r="B9" s="35" t="s">
        <v>55</v>
      </c>
      <c r="C9" s="88" t="s">
        <v>104</v>
      </c>
      <c r="D9" s="91" t="s">
        <v>55</v>
      </c>
      <c r="E9" s="36" t="s">
        <v>18</v>
      </c>
      <c r="F9" s="35" t="s">
        <v>56</v>
      </c>
      <c r="G9" s="37" t="s">
        <v>20</v>
      </c>
    </row>
    <row r="10" spans="1:13" s="34" customFormat="1" ht="22.5" customHeight="1" thickBot="1">
      <c r="A10" s="38" t="s">
        <v>12</v>
      </c>
      <c r="B10" s="38"/>
      <c r="C10" s="89"/>
      <c r="D10" s="92"/>
      <c r="E10" s="35"/>
      <c r="F10" s="437"/>
      <c r="G10" s="437"/>
      <c r="H10" s="39"/>
    </row>
    <row r="11" spans="1:13" s="34" customFormat="1" ht="22.5" customHeight="1" thickTop="1" thickBot="1">
      <c r="A11" s="35" t="s">
        <v>13</v>
      </c>
      <c r="B11" s="35"/>
      <c r="C11" s="87"/>
      <c r="D11" s="91"/>
      <c r="E11" s="35"/>
      <c r="F11" s="437"/>
      <c r="G11" s="437"/>
      <c r="H11" s="39"/>
    </row>
    <row r="12" spans="1:13" s="34" customFormat="1" ht="22.5" customHeight="1" thickTop="1" thickBot="1">
      <c r="A12" s="35" t="s">
        <v>14</v>
      </c>
      <c r="B12" s="35"/>
      <c r="C12" s="87"/>
      <c r="D12" s="91"/>
      <c r="E12" s="35"/>
      <c r="F12" s="437"/>
      <c r="G12" s="437"/>
      <c r="H12" s="39"/>
    </row>
    <row r="13" spans="1:13" s="34" customFormat="1" ht="22.5" customHeight="1" thickTop="1" thickBot="1">
      <c r="A13" s="40" t="s">
        <v>15</v>
      </c>
      <c r="B13" s="40"/>
      <c r="C13" s="90"/>
      <c r="D13" s="93"/>
      <c r="E13" s="31"/>
      <c r="F13" s="437"/>
      <c r="G13" s="437"/>
      <c r="H13" s="39"/>
    </row>
    <row r="14" spans="1:13" s="34" customFormat="1" ht="22.5" customHeight="1" thickTop="1">
      <c r="A14" s="41" t="str">
        <f>IF('参加申込書(入力シート)'!A15="","",'参加申込書(入力シート)'!A15)&amp;" "&amp;IF('参加申込書(入力シート)'!B15="","",'参加申込書(入力シート)'!B15)</f>
        <v xml:space="preserve">1 </v>
      </c>
      <c r="B14" s="41"/>
      <c r="C14" s="42"/>
      <c r="D14" s="94"/>
      <c r="E14" s="42"/>
      <c r="F14" s="41"/>
      <c r="G14" s="41"/>
    </row>
    <row r="15" spans="1:13" s="34" customFormat="1" ht="22.5" customHeight="1">
      <c r="A15" s="35" t="str">
        <f>IF('参加申込書(入力シート)'!A16="","",'参加申込書(入力シート)'!A16)&amp;" "&amp;IF('参加申込書(入力シート)'!B16="","",'参加申込書(入力シート)'!B16)</f>
        <v xml:space="preserve">2 </v>
      </c>
      <c r="B15" s="35"/>
      <c r="C15" s="36"/>
      <c r="D15" s="91"/>
      <c r="E15" s="36"/>
      <c r="F15" s="35"/>
      <c r="G15" s="35"/>
    </row>
    <row r="16" spans="1:13" s="34" customFormat="1" ht="22.5" customHeight="1">
      <c r="A16" s="35" t="str">
        <f>IF('参加申込書(入力シート)'!A17="","",'参加申込書(入力シート)'!A17)&amp;" "&amp;IF('参加申込書(入力シート)'!B17="","",'参加申込書(入力シート)'!B17)</f>
        <v xml:space="preserve">3 </v>
      </c>
      <c r="B16" s="35"/>
      <c r="C16" s="36"/>
      <c r="D16" s="91"/>
      <c r="E16" s="36"/>
      <c r="F16" s="35"/>
      <c r="G16" s="35"/>
    </row>
    <row r="17" spans="1:7" s="34" customFormat="1" ht="22.5" customHeight="1">
      <c r="A17" s="35" t="str">
        <f>IF('参加申込書(入力シート)'!A18="","",'参加申込書(入力シート)'!A18)&amp;" "&amp;IF('参加申込書(入力シート)'!B18="","",'参加申込書(入力シート)'!B18)</f>
        <v xml:space="preserve">4 </v>
      </c>
      <c r="B17" s="35"/>
      <c r="C17" s="36"/>
      <c r="D17" s="91"/>
      <c r="E17" s="36"/>
      <c r="F17" s="35"/>
      <c r="G17" s="35"/>
    </row>
    <row r="18" spans="1:7" s="34" customFormat="1" ht="22.5" customHeight="1">
      <c r="A18" s="35" t="str">
        <f>IF('参加申込書(入力シート)'!A19="","",'参加申込書(入力シート)'!A19)&amp;" "&amp;IF('参加申込書(入力シート)'!B19="","",'参加申込書(入力シート)'!B19)</f>
        <v xml:space="preserve">5 </v>
      </c>
      <c r="B18" s="35"/>
      <c r="C18" s="36"/>
      <c r="D18" s="91"/>
      <c r="E18" s="36"/>
      <c r="F18" s="35"/>
      <c r="G18" s="35"/>
    </row>
    <row r="19" spans="1:7" s="34" customFormat="1" ht="22.5" customHeight="1">
      <c r="A19" s="35" t="str">
        <f>IF('参加申込書(入力シート)'!A20="","",'参加申込書(入力シート)'!A20)&amp;" "&amp;IF('参加申込書(入力シート)'!B20="","",'参加申込書(入力シート)'!B20)</f>
        <v xml:space="preserve">6 </v>
      </c>
      <c r="B19" s="35"/>
      <c r="C19" s="36"/>
      <c r="D19" s="91"/>
      <c r="E19" s="36"/>
      <c r="F19" s="35"/>
      <c r="G19" s="35"/>
    </row>
    <row r="20" spans="1:7" s="34" customFormat="1" ht="22.5" customHeight="1">
      <c r="A20" s="35" t="str">
        <f>IF('参加申込書(入力シート)'!A21="","",'参加申込書(入力シート)'!A21)&amp;" "&amp;IF('参加申込書(入力シート)'!B21="","",'参加申込書(入力シート)'!B21)</f>
        <v xml:space="preserve">7 </v>
      </c>
      <c r="B20" s="35"/>
      <c r="C20" s="36"/>
      <c r="D20" s="91"/>
      <c r="E20" s="36"/>
      <c r="F20" s="35"/>
      <c r="G20" s="35"/>
    </row>
    <row r="21" spans="1:7" s="34" customFormat="1" ht="22.5" customHeight="1">
      <c r="A21" s="35" t="str">
        <f>IF('参加申込書(入力シート)'!A22="","",'参加申込書(入力シート)'!A22)&amp;" "&amp;IF('参加申込書(入力シート)'!B22="","",'参加申込書(入力シート)'!B22)</f>
        <v xml:space="preserve">8 </v>
      </c>
      <c r="B21" s="35"/>
      <c r="C21" s="36"/>
      <c r="D21" s="91"/>
      <c r="E21" s="36"/>
      <c r="F21" s="35"/>
      <c r="G21" s="35"/>
    </row>
    <row r="22" spans="1:7" s="34" customFormat="1" ht="22.5" customHeight="1">
      <c r="A22" s="35" t="str">
        <f>IF('参加申込書(入力シート)'!A23="","",'参加申込書(入力シート)'!A23)&amp;" "&amp;IF('参加申込書(入力シート)'!B23="","",'参加申込書(入力シート)'!B23)</f>
        <v xml:space="preserve">9 </v>
      </c>
      <c r="B22" s="35"/>
      <c r="C22" s="36"/>
      <c r="D22" s="91"/>
      <c r="E22" s="36"/>
      <c r="F22" s="35"/>
      <c r="G22" s="35"/>
    </row>
    <row r="23" spans="1:7" s="34" customFormat="1" ht="22.5" customHeight="1">
      <c r="A23" s="35" t="str">
        <f>IF('参加申込書(入力シート)'!A24="","",'参加申込書(入力シート)'!A24)&amp;" "&amp;IF('参加申込書(入力シート)'!B24="","",'参加申込書(入力シート)'!B24)</f>
        <v xml:space="preserve">10 </v>
      </c>
      <c r="B23" s="35"/>
      <c r="C23" s="36"/>
      <c r="D23" s="91"/>
      <c r="E23" s="36"/>
      <c r="F23" s="35"/>
      <c r="G23" s="35"/>
    </row>
    <row r="24" spans="1:7" s="34" customFormat="1" ht="22.5" customHeight="1">
      <c r="A24" s="35" t="str">
        <f>IF('参加申込書(入力シート)'!A25="","",'参加申込書(入力シート)'!A25)&amp;" "&amp;IF('参加申込書(入力シート)'!B25="","",'参加申込書(入力シート)'!B25)</f>
        <v xml:space="preserve">11 </v>
      </c>
      <c r="B24" s="35"/>
      <c r="C24" s="36"/>
      <c r="D24" s="91"/>
      <c r="E24" s="36"/>
      <c r="F24" s="35"/>
      <c r="G24" s="35"/>
    </row>
    <row r="25" spans="1:7" s="34" customFormat="1" ht="22.5" customHeight="1">
      <c r="A25" s="35" t="str">
        <f>IF('参加申込書(入力シート)'!A26="","",'参加申込書(入力シート)'!A26)&amp;" "&amp;IF('参加申込書(入力シート)'!B26="","",'参加申込書(入力シート)'!B26)</f>
        <v xml:space="preserve">12 </v>
      </c>
      <c r="B25" s="35"/>
      <c r="C25" s="36"/>
      <c r="D25" s="91"/>
      <c r="E25" s="36"/>
      <c r="F25" s="35"/>
      <c r="G25" s="35"/>
    </row>
    <row r="26" spans="1:7" s="34" customFormat="1" ht="22.5" customHeight="1">
      <c r="A26" s="35" t="str">
        <f>IF('参加申込書(入力シート)'!A27="","",'参加申込書(入力シート)'!A27)&amp;" "&amp;IF('参加申込書(入力シート)'!B27="","",'参加申込書(入力シート)'!B27)</f>
        <v xml:space="preserve">13 </v>
      </c>
      <c r="B26" s="35"/>
      <c r="C26" s="36"/>
      <c r="D26" s="91"/>
      <c r="E26" s="36"/>
      <c r="F26" s="35"/>
      <c r="G26" s="35"/>
    </row>
    <row r="27" spans="1:7" s="34" customFormat="1" ht="22.5" customHeight="1">
      <c r="A27" s="35" t="str">
        <f>IF('参加申込書(入力シート)'!A28="","",'参加申込書(入力シート)'!A28)&amp;" "&amp;IF('参加申込書(入力シート)'!B28="","",'参加申込書(入力シート)'!B28)</f>
        <v xml:space="preserve">14 </v>
      </c>
      <c r="B27" s="35"/>
      <c r="C27" s="36"/>
      <c r="D27" s="91"/>
      <c r="E27" s="36"/>
      <c r="F27" s="35"/>
      <c r="G27" s="35"/>
    </row>
    <row r="28" spans="1:7" s="34" customFormat="1" ht="22.5" customHeight="1">
      <c r="A28" s="35" t="str">
        <f>IF('参加申込書(入力シート)'!A29="","",'参加申込書(入力シート)'!A29)&amp;" "&amp;IF('参加申込書(入力シート)'!B29="","",'参加申込書(入力シート)'!B29)</f>
        <v xml:space="preserve">15 </v>
      </c>
      <c r="B28" s="35"/>
      <c r="C28" s="36"/>
      <c r="D28" s="91"/>
      <c r="E28" s="36"/>
      <c r="F28" s="35"/>
      <c r="G28" s="35"/>
    </row>
    <row r="29" spans="1:7" s="34" customFormat="1" ht="22.5" customHeight="1">
      <c r="A29" s="35" t="str">
        <f>IF('参加申込書(入力シート)'!A30="","",'参加申込書(入力シート)'!A30)&amp;" "&amp;IF('参加申込書(入力シート)'!B30="","",'参加申込書(入力シート)'!B30)</f>
        <v xml:space="preserve">16 </v>
      </c>
      <c r="B29" s="35"/>
      <c r="C29" s="36"/>
      <c r="D29" s="91"/>
      <c r="E29" s="36"/>
      <c r="F29" s="35"/>
      <c r="G29" s="35"/>
    </row>
    <row r="30" spans="1:7" s="34" customFormat="1" ht="14">
      <c r="B30" s="43" t="s">
        <v>57</v>
      </c>
    </row>
    <row r="31" spans="1:7" s="34" customFormat="1"/>
    <row r="32" spans="1:7"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view="pageBreakPreview" zoomScale="60" zoomScaleNormal="100" workbookViewId="0">
      <selection activeCell="F17" sqref="F17:K17"/>
    </sheetView>
  </sheetViews>
  <sheetFormatPr defaultRowHeight="13"/>
  <cols>
    <col min="1" max="1" width="15.59765625" style="144" customWidth="1"/>
    <col min="2" max="8" width="9.09765625" style="144"/>
    <col min="9" max="10" width="6.09765625" style="144" customWidth="1"/>
    <col min="11" max="11" width="2.8984375" style="144" customWidth="1"/>
    <col min="12" max="12" width="2" style="144" customWidth="1"/>
    <col min="13" max="23" width="1.8984375" style="144" customWidth="1"/>
    <col min="24" max="29" width="2" style="144" customWidth="1"/>
    <col min="30" max="256" width="9.09765625" style="144"/>
    <col min="257" max="257" width="15.59765625" style="144" customWidth="1"/>
    <col min="258" max="264" width="9.09765625" style="144"/>
    <col min="265" max="266" width="6.09765625" style="144" customWidth="1"/>
    <col min="267" max="267" width="2.8984375" style="144" customWidth="1"/>
    <col min="268" max="268" width="2" style="144" customWidth="1"/>
    <col min="269" max="279" width="1.8984375" style="144" customWidth="1"/>
    <col min="280" max="285" width="2" style="144" customWidth="1"/>
    <col min="286" max="512" width="9.09765625" style="144"/>
    <col min="513" max="513" width="15.59765625" style="144" customWidth="1"/>
    <col min="514" max="520" width="9.09765625" style="144"/>
    <col min="521" max="522" width="6.09765625" style="144" customWidth="1"/>
    <col min="523" max="523" width="2.8984375" style="144" customWidth="1"/>
    <col min="524" max="524" width="2" style="144" customWidth="1"/>
    <col min="525" max="535" width="1.8984375" style="144" customWidth="1"/>
    <col min="536" max="541" width="2" style="144" customWidth="1"/>
    <col min="542" max="768" width="9.09765625" style="144"/>
    <col min="769" max="769" width="15.59765625" style="144" customWidth="1"/>
    <col min="770" max="776" width="9.09765625" style="144"/>
    <col min="777" max="778" width="6.09765625" style="144" customWidth="1"/>
    <col min="779" max="779" width="2.8984375" style="144" customWidth="1"/>
    <col min="780" max="780" width="2" style="144" customWidth="1"/>
    <col min="781" max="791" width="1.8984375" style="144" customWidth="1"/>
    <col min="792" max="797" width="2" style="144" customWidth="1"/>
    <col min="798" max="1024" width="9.09765625" style="144"/>
    <col min="1025" max="1025" width="15.59765625" style="144" customWidth="1"/>
    <col min="1026" max="1032" width="9.09765625" style="144"/>
    <col min="1033" max="1034" width="6.09765625" style="144" customWidth="1"/>
    <col min="1035" max="1035" width="2.8984375" style="144" customWidth="1"/>
    <col min="1036" max="1036" width="2" style="144" customWidth="1"/>
    <col min="1037" max="1047" width="1.8984375" style="144" customWidth="1"/>
    <col min="1048" max="1053" width="2" style="144" customWidth="1"/>
    <col min="1054" max="1280" width="9.09765625" style="144"/>
    <col min="1281" max="1281" width="15.59765625" style="144" customWidth="1"/>
    <col min="1282" max="1288" width="9.09765625" style="144"/>
    <col min="1289" max="1290" width="6.09765625" style="144" customWidth="1"/>
    <col min="1291" max="1291" width="2.8984375" style="144" customWidth="1"/>
    <col min="1292" max="1292" width="2" style="144" customWidth="1"/>
    <col min="1293" max="1303" width="1.8984375" style="144" customWidth="1"/>
    <col min="1304" max="1309" width="2" style="144" customWidth="1"/>
    <col min="1310" max="1536" width="9.09765625" style="144"/>
    <col min="1537" max="1537" width="15.59765625" style="144" customWidth="1"/>
    <col min="1538" max="1544" width="9.09765625" style="144"/>
    <col min="1545" max="1546" width="6.09765625" style="144" customWidth="1"/>
    <col min="1547" max="1547" width="2.8984375" style="144" customWidth="1"/>
    <col min="1548" max="1548" width="2" style="144" customWidth="1"/>
    <col min="1549" max="1559" width="1.8984375" style="144" customWidth="1"/>
    <col min="1560" max="1565" width="2" style="144" customWidth="1"/>
    <col min="1566" max="1792" width="9.09765625" style="144"/>
    <col min="1793" max="1793" width="15.59765625" style="144" customWidth="1"/>
    <col min="1794" max="1800" width="9.09765625" style="144"/>
    <col min="1801" max="1802" width="6.09765625" style="144" customWidth="1"/>
    <col min="1803" max="1803" width="2.8984375" style="144" customWidth="1"/>
    <col min="1804" max="1804" width="2" style="144" customWidth="1"/>
    <col min="1805" max="1815" width="1.8984375" style="144" customWidth="1"/>
    <col min="1816" max="1821" width="2" style="144" customWidth="1"/>
    <col min="1822" max="2048" width="9.09765625" style="144"/>
    <col min="2049" max="2049" width="15.59765625" style="144" customWidth="1"/>
    <col min="2050" max="2056" width="9.09765625" style="144"/>
    <col min="2057" max="2058" width="6.09765625" style="144" customWidth="1"/>
    <col min="2059" max="2059" width="2.8984375" style="144" customWidth="1"/>
    <col min="2060" max="2060" width="2" style="144" customWidth="1"/>
    <col min="2061" max="2071" width="1.8984375" style="144" customWidth="1"/>
    <col min="2072" max="2077" width="2" style="144" customWidth="1"/>
    <col min="2078" max="2304" width="9.09765625" style="144"/>
    <col min="2305" max="2305" width="15.59765625" style="144" customWidth="1"/>
    <col min="2306" max="2312" width="9.09765625" style="144"/>
    <col min="2313" max="2314" width="6.09765625" style="144" customWidth="1"/>
    <col min="2315" max="2315" width="2.8984375" style="144" customWidth="1"/>
    <col min="2316" max="2316" width="2" style="144" customWidth="1"/>
    <col min="2317" max="2327" width="1.8984375" style="144" customWidth="1"/>
    <col min="2328" max="2333" width="2" style="144" customWidth="1"/>
    <col min="2334" max="2560" width="9.09765625" style="144"/>
    <col min="2561" max="2561" width="15.59765625" style="144" customWidth="1"/>
    <col min="2562" max="2568" width="9.09765625" style="144"/>
    <col min="2569" max="2570" width="6.09765625" style="144" customWidth="1"/>
    <col min="2571" max="2571" width="2.8984375" style="144" customWidth="1"/>
    <col min="2572" max="2572" width="2" style="144" customWidth="1"/>
    <col min="2573" max="2583" width="1.8984375" style="144" customWidth="1"/>
    <col min="2584" max="2589" width="2" style="144" customWidth="1"/>
    <col min="2590" max="2816" width="9.09765625" style="144"/>
    <col min="2817" max="2817" width="15.59765625" style="144" customWidth="1"/>
    <col min="2818" max="2824" width="9.09765625" style="144"/>
    <col min="2825" max="2826" width="6.09765625" style="144" customWidth="1"/>
    <col min="2827" max="2827" width="2.8984375" style="144" customWidth="1"/>
    <col min="2828" max="2828" width="2" style="144" customWidth="1"/>
    <col min="2829" max="2839" width="1.8984375" style="144" customWidth="1"/>
    <col min="2840" max="2845" width="2" style="144" customWidth="1"/>
    <col min="2846" max="3072" width="9.09765625" style="144"/>
    <col min="3073" max="3073" width="15.59765625" style="144" customWidth="1"/>
    <col min="3074" max="3080" width="9.09765625" style="144"/>
    <col min="3081" max="3082" width="6.09765625" style="144" customWidth="1"/>
    <col min="3083" max="3083" width="2.8984375" style="144" customWidth="1"/>
    <col min="3084" max="3084" width="2" style="144" customWidth="1"/>
    <col min="3085" max="3095" width="1.8984375" style="144" customWidth="1"/>
    <col min="3096" max="3101" width="2" style="144" customWidth="1"/>
    <col min="3102" max="3328" width="9.09765625" style="144"/>
    <col min="3329" max="3329" width="15.59765625" style="144" customWidth="1"/>
    <col min="3330" max="3336" width="9.09765625" style="144"/>
    <col min="3337" max="3338" width="6.09765625" style="144" customWidth="1"/>
    <col min="3339" max="3339" width="2.8984375" style="144" customWidth="1"/>
    <col min="3340" max="3340" width="2" style="144" customWidth="1"/>
    <col min="3341" max="3351" width="1.8984375" style="144" customWidth="1"/>
    <col min="3352" max="3357" width="2" style="144" customWidth="1"/>
    <col min="3358" max="3584" width="9.09765625" style="144"/>
    <col min="3585" max="3585" width="15.59765625" style="144" customWidth="1"/>
    <col min="3586" max="3592" width="9.09765625" style="144"/>
    <col min="3593" max="3594" width="6.09765625" style="144" customWidth="1"/>
    <col min="3595" max="3595" width="2.8984375" style="144" customWidth="1"/>
    <col min="3596" max="3596" width="2" style="144" customWidth="1"/>
    <col min="3597" max="3607" width="1.8984375" style="144" customWidth="1"/>
    <col min="3608" max="3613" width="2" style="144" customWidth="1"/>
    <col min="3614" max="3840" width="9.09765625" style="144"/>
    <col min="3841" max="3841" width="15.59765625" style="144" customWidth="1"/>
    <col min="3842" max="3848" width="9.09765625" style="144"/>
    <col min="3849" max="3850" width="6.09765625" style="144" customWidth="1"/>
    <col min="3851" max="3851" width="2.8984375" style="144" customWidth="1"/>
    <col min="3852" max="3852" width="2" style="144" customWidth="1"/>
    <col min="3853" max="3863" width="1.8984375" style="144" customWidth="1"/>
    <col min="3864" max="3869" width="2" style="144" customWidth="1"/>
    <col min="3870" max="4096" width="9.09765625" style="144"/>
    <col min="4097" max="4097" width="15.59765625" style="144" customWidth="1"/>
    <col min="4098" max="4104" width="9.09765625" style="144"/>
    <col min="4105" max="4106" width="6.09765625" style="144" customWidth="1"/>
    <col min="4107" max="4107" width="2.8984375" style="144" customWidth="1"/>
    <col min="4108" max="4108" width="2" style="144" customWidth="1"/>
    <col min="4109" max="4119" width="1.8984375" style="144" customWidth="1"/>
    <col min="4120" max="4125" width="2" style="144" customWidth="1"/>
    <col min="4126" max="4352" width="9.09765625" style="144"/>
    <col min="4353" max="4353" width="15.59765625" style="144" customWidth="1"/>
    <col min="4354" max="4360" width="9.09765625" style="144"/>
    <col min="4361" max="4362" width="6.09765625" style="144" customWidth="1"/>
    <col min="4363" max="4363" width="2.8984375" style="144" customWidth="1"/>
    <col min="4364" max="4364" width="2" style="144" customWidth="1"/>
    <col min="4365" max="4375" width="1.8984375" style="144" customWidth="1"/>
    <col min="4376" max="4381" width="2" style="144" customWidth="1"/>
    <col min="4382" max="4608" width="9.09765625" style="144"/>
    <col min="4609" max="4609" width="15.59765625" style="144" customWidth="1"/>
    <col min="4610" max="4616" width="9.09765625" style="144"/>
    <col min="4617" max="4618" width="6.09765625" style="144" customWidth="1"/>
    <col min="4619" max="4619" width="2.8984375" style="144" customWidth="1"/>
    <col min="4620" max="4620" width="2" style="144" customWidth="1"/>
    <col min="4621" max="4631" width="1.8984375" style="144" customWidth="1"/>
    <col min="4632" max="4637" width="2" style="144" customWidth="1"/>
    <col min="4638" max="4864" width="9.09765625" style="144"/>
    <col min="4865" max="4865" width="15.59765625" style="144" customWidth="1"/>
    <col min="4866" max="4872" width="9.09765625" style="144"/>
    <col min="4873" max="4874" width="6.09765625" style="144" customWidth="1"/>
    <col min="4875" max="4875" width="2.8984375" style="144" customWidth="1"/>
    <col min="4876" max="4876" width="2" style="144" customWidth="1"/>
    <col min="4877" max="4887" width="1.8984375" style="144" customWidth="1"/>
    <col min="4888" max="4893" width="2" style="144" customWidth="1"/>
    <col min="4894" max="5120" width="9.09765625" style="144"/>
    <col min="5121" max="5121" width="15.59765625" style="144" customWidth="1"/>
    <col min="5122" max="5128" width="9.09765625" style="144"/>
    <col min="5129" max="5130" width="6.09765625" style="144" customWidth="1"/>
    <col min="5131" max="5131" width="2.8984375" style="144" customWidth="1"/>
    <col min="5132" max="5132" width="2" style="144" customWidth="1"/>
    <col min="5133" max="5143" width="1.8984375" style="144" customWidth="1"/>
    <col min="5144" max="5149" width="2" style="144" customWidth="1"/>
    <col min="5150" max="5376" width="9.09765625" style="144"/>
    <col min="5377" max="5377" width="15.59765625" style="144" customWidth="1"/>
    <col min="5378" max="5384" width="9.09765625" style="144"/>
    <col min="5385" max="5386" width="6.09765625" style="144" customWidth="1"/>
    <col min="5387" max="5387" width="2.8984375" style="144" customWidth="1"/>
    <col min="5388" max="5388" width="2" style="144" customWidth="1"/>
    <col min="5389" max="5399" width="1.8984375" style="144" customWidth="1"/>
    <col min="5400" max="5405" width="2" style="144" customWidth="1"/>
    <col min="5406" max="5632" width="9.09765625" style="144"/>
    <col min="5633" max="5633" width="15.59765625" style="144" customWidth="1"/>
    <col min="5634" max="5640" width="9.09765625" style="144"/>
    <col min="5641" max="5642" width="6.09765625" style="144" customWidth="1"/>
    <col min="5643" max="5643" width="2.8984375" style="144" customWidth="1"/>
    <col min="5644" max="5644" width="2" style="144" customWidth="1"/>
    <col min="5645" max="5655" width="1.8984375" style="144" customWidth="1"/>
    <col min="5656" max="5661" width="2" style="144" customWidth="1"/>
    <col min="5662" max="5888" width="9.09765625" style="144"/>
    <col min="5889" max="5889" width="15.59765625" style="144" customWidth="1"/>
    <col min="5890" max="5896" width="9.09765625" style="144"/>
    <col min="5897" max="5898" width="6.09765625" style="144" customWidth="1"/>
    <col min="5899" max="5899" width="2.8984375" style="144" customWidth="1"/>
    <col min="5900" max="5900" width="2" style="144" customWidth="1"/>
    <col min="5901" max="5911" width="1.8984375" style="144" customWidth="1"/>
    <col min="5912" max="5917" width="2" style="144" customWidth="1"/>
    <col min="5918" max="6144" width="9.09765625" style="144"/>
    <col min="6145" max="6145" width="15.59765625" style="144" customWidth="1"/>
    <col min="6146" max="6152" width="9.09765625" style="144"/>
    <col min="6153" max="6154" width="6.09765625" style="144" customWidth="1"/>
    <col min="6155" max="6155" width="2.8984375" style="144" customWidth="1"/>
    <col min="6156" max="6156" width="2" style="144" customWidth="1"/>
    <col min="6157" max="6167" width="1.8984375" style="144" customWidth="1"/>
    <col min="6168" max="6173" width="2" style="144" customWidth="1"/>
    <col min="6174" max="6400" width="9.09765625" style="144"/>
    <col min="6401" max="6401" width="15.59765625" style="144" customWidth="1"/>
    <col min="6402" max="6408" width="9.09765625" style="144"/>
    <col min="6409" max="6410" width="6.09765625" style="144" customWidth="1"/>
    <col min="6411" max="6411" width="2.8984375" style="144" customWidth="1"/>
    <col min="6412" max="6412" width="2" style="144" customWidth="1"/>
    <col min="6413" max="6423" width="1.8984375" style="144" customWidth="1"/>
    <col min="6424" max="6429" width="2" style="144" customWidth="1"/>
    <col min="6430" max="6656" width="9.09765625" style="144"/>
    <col min="6657" max="6657" width="15.59765625" style="144" customWidth="1"/>
    <col min="6658" max="6664" width="9.09765625" style="144"/>
    <col min="6665" max="6666" width="6.09765625" style="144" customWidth="1"/>
    <col min="6667" max="6667" width="2.8984375" style="144" customWidth="1"/>
    <col min="6668" max="6668" width="2" style="144" customWidth="1"/>
    <col min="6669" max="6679" width="1.8984375" style="144" customWidth="1"/>
    <col min="6680" max="6685" width="2" style="144" customWidth="1"/>
    <col min="6686" max="6912" width="9.09765625" style="144"/>
    <col min="6913" max="6913" width="15.59765625" style="144" customWidth="1"/>
    <col min="6914" max="6920" width="9.09765625" style="144"/>
    <col min="6921" max="6922" width="6.09765625" style="144" customWidth="1"/>
    <col min="6923" max="6923" width="2.8984375" style="144" customWidth="1"/>
    <col min="6924" max="6924" width="2" style="144" customWidth="1"/>
    <col min="6925" max="6935" width="1.8984375" style="144" customWidth="1"/>
    <col min="6936" max="6941" width="2" style="144" customWidth="1"/>
    <col min="6942" max="7168" width="9.09765625" style="144"/>
    <col min="7169" max="7169" width="15.59765625" style="144" customWidth="1"/>
    <col min="7170" max="7176" width="9.09765625" style="144"/>
    <col min="7177" max="7178" width="6.09765625" style="144" customWidth="1"/>
    <col min="7179" max="7179" width="2.8984375" style="144" customWidth="1"/>
    <col min="7180" max="7180" width="2" style="144" customWidth="1"/>
    <col min="7181" max="7191" width="1.8984375" style="144" customWidth="1"/>
    <col min="7192" max="7197" width="2" style="144" customWidth="1"/>
    <col min="7198" max="7424" width="9.09765625" style="144"/>
    <col min="7425" max="7425" width="15.59765625" style="144" customWidth="1"/>
    <col min="7426" max="7432" width="9.09765625" style="144"/>
    <col min="7433" max="7434" width="6.09765625" style="144" customWidth="1"/>
    <col min="7435" max="7435" width="2.8984375" style="144" customWidth="1"/>
    <col min="7436" max="7436" width="2" style="144" customWidth="1"/>
    <col min="7437" max="7447" width="1.8984375" style="144" customWidth="1"/>
    <col min="7448" max="7453" width="2" style="144" customWidth="1"/>
    <col min="7454" max="7680" width="9.09765625" style="144"/>
    <col min="7681" max="7681" width="15.59765625" style="144" customWidth="1"/>
    <col min="7682" max="7688" width="9.09765625" style="144"/>
    <col min="7689" max="7690" width="6.09765625" style="144" customWidth="1"/>
    <col min="7691" max="7691" width="2.8984375" style="144" customWidth="1"/>
    <col min="7692" max="7692" width="2" style="144" customWidth="1"/>
    <col min="7693" max="7703" width="1.8984375" style="144" customWidth="1"/>
    <col min="7704" max="7709" width="2" style="144" customWidth="1"/>
    <col min="7710" max="7936" width="9.09765625" style="144"/>
    <col min="7937" max="7937" width="15.59765625" style="144" customWidth="1"/>
    <col min="7938" max="7944" width="9.09765625" style="144"/>
    <col min="7945" max="7946" width="6.09765625" style="144" customWidth="1"/>
    <col min="7947" max="7947" width="2.8984375" style="144" customWidth="1"/>
    <col min="7948" max="7948" width="2" style="144" customWidth="1"/>
    <col min="7949" max="7959" width="1.8984375" style="144" customWidth="1"/>
    <col min="7960" max="7965" width="2" style="144" customWidth="1"/>
    <col min="7966" max="8192" width="9.09765625" style="144"/>
    <col min="8193" max="8193" width="15.59765625" style="144" customWidth="1"/>
    <col min="8194" max="8200" width="9.09765625" style="144"/>
    <col min="8201" max="8202" width="6.09765625" style="144" customWidth="1"/>
    <col min="8203" max="8203" width="2.8984375" style="144" customWidth="1"/>
    <col min="8204" max="8204" width="2" style="144" customWidth="1"/>
    <col min="8205" max="8215" width="1.8984375" style="144" customWidth="1"/>
    <col min="8216" max="8221" width="2" style="144" customWidth="1"/>
    <col min="8222" max="8448" width="9.09765625" style="144"/>
    <col min="8449" max="8449" width="15.59765625" style="144" customWidth="1"/>
    <col min="8450" max="8456" width="9.09765625" style="144"/>
    <col min="8457" max="8458" width="6.09765625" style="144" customWidth="1"/>
    <col min="8459" max="8459" width="2.8984375" style="144" customWidth="1"/>
    <col min="8460" max="8460" width="2" style="144" customWidth="1"/>
    <col min="8461" max="8471" width="1.8984375" style="144" customWidth="1"/>
    <col min="8472" max="8477" width="2" style="144" customWidth="1"/>
    <col min="8478" max="8704" width="9.09765625" style="144"/>
    <col min="8705" max="8705" width="15.59765625" style="144" customWidth="1"/>
    <col min="8706" max="8712" width="9.09765625" style="144"/>
    <col min="8713" max="8714" width="6.09765625" style="144" customWidth="1"/>
    <col min="8715" max="8715" width="2.8984375" style="144" customWidth="1"/>
    <col min="8716" max="8716" width="2" style="144" customWidth="1"/>
    <col min="8717" max="8727" width="1.8984375" style="144" customWidth="1"/>
    <col min="8728" max="8733" width="2" style="144" customWidth="1"/>
    <col min="8734" max="8960" width="9.09765625" style="144"/>
    <col min="8961" max="8961" width="15.59765625" style="144" customWidth="1"/>
    <col min="8962" max="8968" width="9.09765625" style="144"/>
    <col min="8969" max="8970" width="6.09765625" style="144" customWidth="1"/>
    <col min="8971" max="8971" width="2.8984375" style="144" customWidth="1"/>
    <col min="8972" max="8972" width="2" style="144" customWidth="1"/>
    <col min="8973" max="8983" width="1.8984375" style="144" customWidth="1"/>
    <col min="8984" max="8989" width="2" style="144" customWidth="1"/>
    <col min="8990" max="9216" width="9.09765625" style="144"/>
    <col min="9217" max="9217" width="15.59765625" style="144" customWidth="1"/>
    <col min="9218" max="9224" width="9.09765625" style="144"/>
    <col min="9225" max="9226" width="6.09765625" style="144" customWidth="1"/>
    <col min="9227" max="9227" width="2.8984375" style="144" customWidth="1"/>
    <col min="9228" max="9228" width="2" style="144" customWidth="1"/>
    <col min="9229" max="9239" width="1.8984375" style="144" customWidth="1"/>
    <col min="9240" max="9245" width="2" style="144" customWidth="1"/>
    <col min="9246" max="9472" width="9.09765625" style="144"/>
    <col min="9473" max="9473" width="15.59765625" style="144" customWidth="1"/>
    <col min="9474" max="9480" width="9.09765625" style="144"/>
    <col min="9481" max="9482" width="6.09765625" style="144" customWidth="1"/>
    <col min="9483" max="9483" width="2.8984375" style="144" customWidth="1"/>
    <col min="9484" max="9484" width="2" style="144" customWidth="1"/>
    <col min="9485" max="9495" width="1.8984375" style="144" customWidth="1"/>
    <col min="9496" max="9501" width="2" style="144" customWidth="1"/>
    <col min="9502" max="9728" width="9.09765625" style="144"/>
    <col min="9729" max="9729" width="15.59765625" style="144" customWidth="1"/>
    <col min="9730" max="9736" width="9.09765625" style="144"/>
    <col min="9737" max="9738" width="6.09765625" style="144" customWidth="1"/>
    <col min="9739" max="9739" width="2.8984375" style="144" customWidth="1"/>
    <col min="9740" max="9740" width="2" style="144" customWidth="1"/>
    <col min="9741" max="9751" width="1.8984375" style="144" customWidth="1"/>
    <col min="9752" max="9757" width="2" style="144" customWidth="1"/>
    <col min="9758" max="9984" width="9.09765625" style="144"/>
    <col min="9985" max="9985" width="15.59765625" style="144" customWidth="1"/>
    <col min="9986" max="9992" width="9.09765625" style="144"/>
    <col min="9993" max="9994" width="6.09765625" style="144" customWidth="1"/>
    <col min="9995" max="9995" width="2.8984375" style="144" customWidth="1"/>
    <col min="9996" max="9996" width="2" style="144" customWidth="1"/>
    <col min="9997" max="10007" width="1.8984375" style="144" customWidth="1"/>
    <col min="10008" max="10013" width="2" style="144" customWidth="1"/>
    <col min="10014" max="10240" width="9.09765625" style="144"/>
    <col min="10241" max="10241" width="15.59765625" style="144" customWidth="1"/>
    <col min="10242" max="10248" width="9.09765625" style="144"/>
    <col min="10249" max="10250" width="6.09765625" style="144" customWidth="1"/>
    <col min="10251" max="10251" width="2.8984375" style="144" customWidth="1"/>
    <col min="10252" max="10252" width="2" style="144" customWidth="1"/>
    <col min="10253" max="10263" width="1.8984375" style="144" customWidth="1"/>
    <col min="10264" max="10269" width="2" style="144" customWidth="1"/>
    <col min="10270" max="10496" width="9.09765625" style="144"/>
    <col min="10497" max="10497" width="15.59765625" style="144" customWidth="1"/>
    <col min="10498" max="10504" width="9.09765625" style="144"/>
    <col min="10505" max="10506" width="6.09765625" style="144" customWidth="1"/>
    <col min="10507" max="10507" width="2.8984375" style="144" customWidth="1"/>
    <col min="10508" max="10508" width="2" style="144" customWidth="1"/>
    <col min="10509" max="10519" width="1.8984375" style="144" customWidth="1"/>
    <col min="10520" max="10525" width="2" style="144" customWidth="1"/>
    <col min="10526" max="10752" width="9.09765625" style="144"/>
    <col min="10753" max="10753" width="15.59765625" style="144" customWidth="1"/>
    <col min="10754" max="10760" width="9.09765625" style="144"/>
    <col min="10761" max="10762" width="6.09765625" style="144" customWidth="1"/>
    <col min="10763" max="10763" width="2.8984375" style="144" customWidth="1"/>
    <col min="10764" max="10764" width="2" style="144" customWidth="1"/>
    <col min="10765" max="10775" width="1.8984375" style="144" customWidth="1"/>
    <col min="10776" max="10781" width="2" style="144" customWidth="1"/>
    <col min="10782" max="11008" width="9.09765625" style="144"/>
    <col min="11009" max="11009" width="15.59765625" style="144" customWidth="1"/>
    <col min="11010" max="11016" width="9.09765625" style="144"/>
    <col min="11017" max="11018" width="6.09765625" style="144" customWidth="1"/>
    <col min="11019" max="11019" width="2.8984375" style="144" customWidth="1"/>
    <col min="11020" max="11020" width="2" style="144" customWidth="1"/>
    <col min="11021" max="11031" width="1.8984375" style="144" customWidth="1"/>
    <col min="11032" max="11037" width="2" style="144" customWidth="1"/>
    <col min="11038" max="11264" width="9.09765625" style="144"/>
    <col min="11265" max="11265" width="15.59765625" style="144" customWidth="1"/>
    <col min="11266" max="11272" width="9.09765625" style="144"/>
    <col min="11273" max="11274" width="6.09765625" style="144" customWidth="1"/>
    <col min="11275" max="11275" width="2.8984375" style="144" customWidth="1"/>
    <col min="11276" max="11276" width="2" style="144" customWidth="1"/>
    <col min="11277" max="11287" width="1.8984375" style="144" customWidth="1"/>
    <col min="11288" max="11293" width="2" style="144" customWidth="1"/>
    <col min="11294" max="11520" width="9.09765625" style="144"/>
    <col min="11521" max="11521" width="15.59765625" style="144" customWidth="1"/>
    <col min="11522" max="11528" width="9.09765625" style="144"/>
    <col min="11529" max="11530" width="6.09765625" style="144" customWidth="1"/>
    <col min="11531" max="11531" width="2.8984375" style="144" customWidth="1"/>
    <col min="11532" max="11532" width="2" style="144" customWidth="1"/>
    <col min="11533" max="11543" width="1.8984375" style="144" customWidth="1"/>
    <col min="11544" max="11549" width="2" style="144" customWidth="1"/>
    <col min="11550" max="11776" width="9.09765625" style="144"/>
    <col min="11777" max="11777" width="15.59765625" style="144" customWidth="1"/>
    <col min="11778" max="11784" width="9.09765625" style="144"/>
    <col min="11785" max="11786" width="6.09765625" style="144" customWidth="1"/>
    <col min="11787" max="11787" width="2.8984375" style="144" customWidth="1"/>
    <col min="11788" max="11788" width="2" style="144" customWidth="1"/>
    <col min="11789" max="11799" width="1.8984375" style="144" customWidth="1"/>
    <col min="11800" max="11805" width="2" style="144" customWidth="1"/>
    <col min="11806" max="12032" width="9.09765625" style="144"/>
    <col min="12033" max="12033" width="15.59765625" style="144" customWidth="1"/>
    <col min="12034" max="12040" width="9.09765625" style="144"/>
    <col min="12041" max="12042" width="6.09765625" style="144" customWidth="1"/>
    <col min="12043" max="12043" width="2.8984375" style="144" customWidth="1"/>
    <col min="12044" max="12044" width="2" style="144" customWidth="1"/>
    <col min="12045" max="12055" width="1.8984375" style="144" customWidth="1"/>
    <col min="12056" max="12061" width="2" style="144" customWidth="1"/>
    <col min="12062" max="12288" width="9.09765625" style="144"/>
    <col min="12289" max="12289" width="15.59765625" style="144" customWidth="1"/>
    <col min="12290" max="12296" width="9.09765625" style="144"/>
    <col min="12297" max="12298" width="6.09765625" style="144" customWidth="1"/>
    <col min="12299" max="12299" width="2.8984375" style="144" customWidth="1"/>
    <col min="12300" max="12300" width="2" style="144" customWidth="1"/>
    <col min="12301" max="12311" width="1.8984375" style="144" customWidth="1"/>
    <col min="12312" max="12317" width="2" style="144" customWidth="1"/>
    <col min="12318" max="12544" width="9.09765625" style="144"/>
    <col min="12545" max="12545" width="15.59765625" style="144" customWidth="1"/>
    <col min="12546" max="12552" width="9.09765625" style="144"/>
    <col min="12553" max="12554" width="6.09765625" style="144" customWidth="1"/>
    <col min="12555" max="12555" width="2.8984375" style="144" customWidth="1"/>
    <col min="12556" max="12556" width="2" style="144" customWidth="1"/>
    <col min="12557" max="12567" width="1.8984375" style="144" customWidth="1"/>
    <col min="12568" max="12573" width="2" style="144" customWidth="1"/>
    <col min="12574" max="12800" width="9.09765625" style="144"/>
    <col min="12801" max="12801" width="15.59765625" style="144" customWidth="1"/>
    <col min="12802" max="12808" width="9.09765625" style="144"/>
    <col min="12809" max="12810" width="6.09765625" style="144" customWidth="1"/>
    <col min="12811" max="12811" width="2.8984375" style="144" customWidth="1"/>
    <col min="12812" max="12812" width="2" style="144" customWidth="1"/>
    <col min="12813" max="12823" width="1.8984375" style="144" customWidth="1"/>
    <col min="12824" max="12829" width="2" style="144" customWidth="1"/>
    <col min="12830" max="13056" width="9.09765625" style="144"/>
    <col min="13057" max="13057" width="15.59765625" style="144" customWidth="1"/>
    <col min="13058" max="13064" width="9.09765625" style="144"/>
    <col min="13065" max="13066" width="6.09765625" style="144" customWidth="1"/>
    <col min="13067" max="13067" width="2.8984375" style="144" customWidth="1"/>
    <col min="13068" max="13068" width="2" style="144" customWidth="1"/>
    <col min="13069" max="13079" width="1.8984375" style="144" customWidth="1"/>
    <col min="13080" max="13085" width="2" style="144" customWidth="1"/>
    <col min="13086" max="13312" width="9.09765625" style="144"/>
    <col min="13313" max="13313" width="15.59765625" style="144" customWidth="1"/>
    <col min="13314" max="13320" width="9.09765625" style="144"/>
    <col min="13321" max="13322" width="6.09765625" style="144" customWidth="1"/>
    <col min="13323" max="13323" width="2.8984375" style="144" customWidth="1"/>
    <col min="13324" max="13324" width="2" style="144" customWidth="1"/>
    <col min="13325" max="13335" width="1.8984375" style="144" customWidth="1"/>
    <col min="13336" max="13341" width="2" style="144" customWidth="1"/>
    <col min="13342" max="13568" width="9.09765625" style="144"/>
    <col min="13569" max="13569" width="15.59765625" style="144" customWidth="1"/>
    <col min="13570" max="13576" width="9.09765625" style="144"/>
    <col min="13577" max="13578" width="6.09765625" style="144" customWidth="1"/>
    <col min="13579" max="13579" width="2.8984375" style="144" customWidth="1"/>
    <col min="13580" max="13580" width="2" style="144" customWidth="1"/>
    <col min="13581" max="13591" width="1.8984375" style="144" customWidth="1"/>
    <col min="13592" max="13597" width="2" style="144" customWidth="1"/>
    <col min="13598" max="13824" width="9.09765625" style="144"/>
    <col min="13825" max="13825" width="15.59765625" style="144" customWidth="1"/>
    <col min="13826" max="13832" width="9.09765625" style="144"/>
    <col min="13833" max="13834" width="6.09765625" style="144" customWidth="1"/>
    <col min="13835" max="13835" width="2.8984375" style="144" customWidth="1"/>
    <col min="13836" max="13836" width="2" style="144" customWidth="1"/>
    <col min="13837" max="13847" width="1.8984375" style="144" customWidth="1"/>
    <col min="13848" max="13853" width="2" style="144" customWidth="1"/>
    <col min="13854" max="14080" width="9.09765625" style="144"/>
    <col min="14081" max="14081" width="15.59765625" style="144" customWidth="1"/>
    <col min="14082" max="14088" width="9.09765625" style="144"/>
    <col min="14089" max="14090" width="6.09765625" style="144" customWidth="1"/>
    <col min="14091" max="14091" width="2.8984375" style="144" customWidth="1"/>
    <col min="14092" max="14092" width="2" style="144" customWidth="1"/>
    <col min="14093" max="14103" width="1.8984375" style="144" customWidth="1"/>
    <col min="14104" max="14109" width="2" style="144" customWidth="1"/>
    <col min="14110" max="14336" width="9.09765625" style="144"/>
    <col min="14337" max="14337" width="15.59765625" style="144" customWidth="1"/>
    <col min="14338" max="14344" width="9.09765625" style="144"/>
    <col min="14345" max="14346" width="6.09765625" style="144" customWidth="1"/>
    <col min="14347" max="14347" width="2.8984375" style="144" customWidth="1"/>
    <col min="14348" max="14348" width="2" style="144" customWidth="1"/>
    <col min="14349" max="14359" width="1.8984375" style="144" customWidth="1"/>
    <col min="14360" max="14365" width="2" style="144" customWidth="1"/>
    <col min="14366" max="14592" width="9.09765625" style="144"/>
    <col min="14593" max="14593" width="15.59765625" style="144" customWidth="1"/>
    <col min="14594" max="14600" width="9.09765625" style="144"/>
    <col min="14601" max="14602" width="6.09765625" style="144" customWidth="1"/>
    <col min="14603" max="14603" width="2.8984375" style="144" customWidth="1"/>
    <col min="14604" max="14604" width="2" style="144" customWidth="1"/>
    <col min="14605" max="14615" width="1.8984375" style="144" customWidth="1"/>
    <col min="14616" max="14621" width="2" style="144" customWidth="1"/>
    <col min="14622" max="14848" width="9.09765625" style="144"/>
    <col min="14849" max="14849" width="15.59765625" style="144" customWidth="1"/>
    <col min="14850" max="14856" width="9.09765625" style="144"/>
    <col min="14857" max="14858" width="6.09765625" style="144" customWidth="1"/>
    <col min="14859" max="14859" width="2.8984375" style="144" customWidth="1"/>
    <col min="14860" max="14860" width="2" style="144" customWidth="1"/>
    <col min="14861" max="14871" width="1.8984375" style="144" customWidth="1"/>
    <col min="14872" max="14877" width="2" style="144" customWidth="1"/>
    <col min="14878" max="15104" width="9.09765625" style="144"/>
    <col min="15105" max="15105" width="15.59765625" style="144" customWidth="1"/>
    <col min="15106" max="15112" width="9.09765625" style="144"/>
    <col min="15113" max="15114" width="6.09765625" style="144" customWidth="1"/>
    <col min="15115" max="15115" width="2.8984375" style="144" customWidth="1"/>
    <col min="15116" max="15116" width="2" style="144" customWidth="1"/>
    <col min="15117" max="15127" width="1.8984375" style="144" customWidth="1"/>
    <col min="15128" max="15133" width="2" style="144" customWidth="1"/>
    <col min="15134" max="15360" width="9.09765625" style="144"/>
    <col min="15361" max="15361" width="15.59765625" style="144" customWidth="1"/>
    <col min="15362" max="15368" width="9.09765625" style="144"/>
    <col min="15369" max="15370" width="6.09765625" style="144" customWidth="1"/>
    <col min="15371" max="15371" width="2.8984375" style="144" customWidth="1"/>
    <col min="15372" max="15372" width="2" style="144" customWidth="1"/>
    <col min="15373" max="15383" width="1.8984375" style="144" customWidth="1"/>
    <col min="15384" max="15389" width="2" style="144" customWidth="1"/>
    <col min="15390" max="15616" width="9.09765625" style="144"/>
    <col min="15617" max="15617" width="15.59765625" style="144" customWidth="1"/>
    <col min="15618" max="15624" width="9.09765625" style="144"/>
    <col min="15625" max="15626" width="6.09765625" style="144" customWidth="1"/>
    <col min="15627" max="15627" width="2.8984375" style="144" customWidth="1"/>
    <col min="15628" max="15628" width="2" style="144" customWidth="1"/>
    <col min="15629" max="15639" width="1.8984375" style="144" customWidth="1"/>
    <col min="15640" max="15645" width="2" style="144" customWidth="1"/>
    <col min="15646" max="15872" width="9.09765625" style="144"/>
    <col min="15873" max="15873" width="15.59765625" style="144" customWidth="1"/>
    <col min="15874" max="15880" width="9.09765625" style="144"/>
    <col min="15881" max="15882" width="6.09765625" style="144" customWidth="1"/>
    <col min="15883" max="15883" width="2.8984375" style="144" customWidth="1"/>
    <col min="15884" max="15884" width="2" style="144" customWidth="1"/>
    <col min="15885" max="15895" width="1.8984375" style="144" customWidth="1"/>
    <col min="15896" max="15901" width="2" style="144" customWidth="1"/>
    <col min="15902" max="16128" width="9.09765625" style="144"/>
    <col min="16129" max="16129" width="15.59765625" style="144" customWidth="1"/>
    <col min="16130" max="16136" width="9.09765625" style="144"/>
    <col min="16137" max="16138" width="6.09765625" style="144" customWidth="1"/>
    <col min="16139" max="16139" width="2.8984375" style="144" customWidth="1"/>
    <col min="16140" max="16140" width="2" style="144" customWidth="1"/>
    <col min="16141" max="16151" width="1.8984375" style="144" customWidth="1"/>
    <col min="16152" max="16157" width="2" style="144" customWidth="1"/>
    <col min="16158" max="16384" width="9.09765625" style="144"/>
  </cols>
  <sheetData>
    <row r="1" spans="1:11" ht="30" customHeight="1">
      <c r="A1" s="142" t="s">
        <v>140</v>
      </c>
      <c r="B1" s="143"/>
      <c r="C1" s="143"/>
      <c r="D1" s="143"/>
      <c r="E1" s="143"/>
      <c r="F1" s="143"/>
      <c r="G1" s="143"/>
      <c r="H1" s="143"/>
      <c r="I1" s="143"/>
      <c r="J1" s="143"/>
      <c r="K1" s="143"/>
    </row>
    <row r="2" spans="1:11" ht="26.25" customHeight="1">
      <c r="A2" s="143"/>
      <c r="B2" s="143"/>
      <c r="C2" s="143"/>
      <c r="D2" s="442" t="str">
        <f>'参加申込書(入力シート)'!AI34</f>
        <v>福島県高等学校体育連盟ハンドボール専門部</v>
      </c>
      <c r="E2" s="442"/>
      <c r="F2" s="442"/>
      <c r="G2" s="442"/>
      <c r="H2" s="442"/>
      <c r="I2" s="442"/>
      <c r="J2" s="442"/>
      <c r="K2" s="442"/>
    </row>
    <row r="3" spans="1:11" ht="32.9" customHeight="1">
      <c r="A3" s="448" t="s">
        <v>141</v>
      </c>
      <c r="B3" s="448"/>
      <c r="C3" s="448"/>
      <c r="D3" s="448"/>
      <c r="E3" s="448"/>
      <c r="F3" s="448"/>
      <c r="G3" s="448"/>
      <c r="H3" s="448"/>
      <c r="I3" s="448"/>
      <c r="J3" s="448"/>
      <c r="K3" s="448"/>
    </row>
    <row r="4" spans="1:11" ht="32.9" customHeight="1">
      <c r="A4" s="448" t="s">
        <v>142</v>
      </c>
      <c r="B4" s="448"/>
      <c r="C4" s="448"/>
      <c r="D4" s="448"/>
      <c r="E4" s="448"/>
      <c r="F4" s="448"/>
      <c r="G4" s="448"/>
      <c r="H4" s="448"/>
      <c r="I4" s="448"/>
      <c r="J4" s="448"/>
      <c r="K4" s="448"/>
    </row>
    <row r="5" spans="1:11" ht="32.9" customHeight="1">
      <c r="A5" s="448" t="s">
        <v>143</v>
      </c>
      <c r="B5" s="448"/>
      <c r="C5" s="448"/>
      <c r="D5" s="448"/>
      <c r="E5" s="448"/>
      <c r="F5" s="448"/>
      <c r="G5" s="448"/>
      <c r="H5" s="448"/>
      <c r="I5" s="448"/>
      <c r="J5" s="448"/>
      <c r="K5" s="448"/>
    </row>
    <row r="6" spans="1:11" ht="32.9" customHeight="1">
      <c r="A6" s="448" t="str">
        <f>"３　提出先は"&amp;D2&amp;"とする。"</f>
        <v>３　提出先は福島県高等学校体育連盟ハンドボール専門部とする。</v>
      </c>
      <c r="B6" s="448"/>
      <c r="C6" s="448"/>
      <c r="D6" s="448"/>
      <c r="E6" s="448"/>
      <c r="F6" s="448"/>
      <c r="G6" s="448"/>
      <c r="H6" s="448"/>
      <c r="I6" s="448"/>
      <c r="J6" s="448"/>
      <c r="K6" s="448"/>
    </row>
    <row r="7" spans="1:11" ht="32.9" customHeight="1">
      <c r="A7" s="448" t="s">
        <v>144</v>
      </c>
      <c r="B7" s="448"/>
      <c r="C7" s="448"/>
      <c r="D7" s="448"/>
      <c r="E7" s="448"/>
      <c r="F7" s="448"/>
      <c r="G7" s="448"/>
      <c r="H7" s="448"/>
      <c r="I7" s="448"/>
      <c r="J7" s="448"/>
      <c r="K7" s="448"/>
    </row>
    <row r="8" spans="1:11" ht="32.9" customHeight="1" thickBot="1">
      <c r="A8" s="182" t="s">
        <v>145</v>
      </c>
      <c r="B8" s="145"/>
      <c r="C8" s="145"/>
      <c r="D8" s="145"/>
      <c r="E8" s="145"/>
      <c r="F8" s="145"/>
      <c r="G8" s="145"/>
      <c r="H8" s="145"/>
      <c r="I8" s="145"/>
      <c r="J8" s="145"/>
      <c r="K8" s="145"/>
    </row>
    <row r="9" spans="1:11" ht="24.75" customHeight="1">
      <c r="A9" s="449" t="s">
        <v>183</v>
      </c>
      <c r="B9" s="450"/>
      <c r="C9" s="450"/>
      <c r="D9" s="450"/>
      <c r="E9" s="450"/>
      <c r="F9" s="450"/>
      <c r="G9" s="450"/>
      <c r="H9" s="450"/>
      <c r="I9" s="450"/>
      <c r="J9" s="450"/>
      <c r="K9" s="451"/>
    </row>
    <row r="10" spans="1:11" ht="24.75" customHeight="1" thickBot="1">
      <c r="A10" s="452" t="s">
        <v>182</v>
      </c>
      <c r="B10" s="453"/>
      <c r="C10" s="453"/>
      <c r="D10" s="453"/>
      <c r="E10" s="453"/>
      <c r="F10" s="453"/>
      <c r="G10" s="453"/>
      <c r="H10" s="453"/>
      <c r="I10" s="453"/>
      <c r="J10" s="453"/>
      <c r="K10" s="454"/>
    </row>
    <row r="11" spans="1:11" ht="14.9" customHeight="1" thickBot="1">
      <c r="A11" s="146"/>
      <c r="B11" s="146"/>
      <c r="C11" s="146"/>
      <c r="D11" s="146"/>
      <c r="E11" s="146"/>
      <c r="F11" s="146"/>
      <c r="G11" s="146"/>
      <c r="H11" s="146"/>
      <c r="I11" s="146"/>
      <c r="J11" s="146"/>
      <c r="K11" s="146"/>
    </row>
    <row r="12" spans="1:11" ht="14.9" customHeight="1">
      <c r="A12" s="147"/>
      <c r="B12" s="147"/>
      <c r="C12" s="147"/>
      <c r="D12" s="147"/>
      <c r="E12" s="147"/>
      <c r="F12" s="147"/>
      <c r="G12" s="147"/>
      <c r="H12" s="147"/>
      <c r="I12" s="147"/>
      <c r="J12" s="147"/>
      <c r="K12" s="143"/>
    </row>
    <row r="13" spans="1:11" ht="38.9" customHeight="1">
      <c r="A13" s="455" t="str">
        <f>'参加申込書(入力シート)'!A1:AD1</f>
        <v>第65回福島県高等学校体育大会ハンドボール競技</v>
      </c>
      <c r="B13" s="455"/>
      <c r="C13" s="455"/>
      <c r="D13" s="455"/>
      <c r="E13" s="455"/>
      <c r="F13" s="455"/>
      <c r="G13" s="455"/>
      <c r="H13" s="455"/>
      <c r="I13" s="455"/>
      <c r="J13" s="455"/>
      <c r="K13" s="455"/>
    </row>
    <row r="14" spans="1:11" ht="24.75" customHeight="1">
      <c r="A14" s="456" t="s">
        <v>146</v>
      </c>
      <c r="B14" s="456"/>
      <c r="C14" s="456"/>
      <c r="D14" s="456"/>
      <c r="E14" s="456"/>
      <c r="F14" s="456"/>
      <c r="G14" s="456"/>
      <c r="H14" s="456"/>
      <c r="I14" s="456"/>
      <c r="J14" s="456"/>
      <c r="K14" s="456"/>
    </row>
    <row r="15" spans="1:11" ht="24.75" customHeight="1">
      <c r="A15" s="143" t="str">
        <f>D2&amp;"　様"</f>
        <v>福島県高等学校体育連盟ハンドボール専門部　様</v>
      </c>
      <c r="B15" s="143"/>
      <c r="C15" s="143"/>
      <c r="D15" s="143"/>
      <c r="E15" s="143"/>
      <c r="F15" s="143"/>
      <c r="G15" s="143"/>
      <c r="H15" s="143"/>
      <c r="I15" s="143"/>
      <c r="J15" s="143"/>
      <c r="K15" s="143"/>
    </row>
    <row r="16" spans="1:11" ht="30" customHeight="1">
      <c r="A16" s="443" t="s">
        <v>147</v>
      </c>
      <c r="B16" s="444"/>
      <c r="C16" s="444"/>
      <c r="D16" s="444"/>
      <c r="E16" s="444"/>
      <c r="F16" s="444"/>
      <c r="G16" s="444"/>
      <c r="H16" s="444"/>
      <c r="I16" s="444"/>
      <c r="J16" s="444"/>
      <c r="K16" s="447"/>
    </row>
    <row r="17" spans="1:11" ht="30" customHeight="1">
      <c r="A17" s="443" t="s">
        <v>148</v>
      </c>
      <c r="B17" s="444"/>
      <c r="C17" s="444"/>
      <c r="D17" s="444"/>
      <c r="E17" s="445"/>
      <c r="F17" s="446" t="s">
        <v>149</v>
      </c>
      <c r="G17" s="444"/>
      <c r="H17" s="444"/>
      <c r="I17" s="444"/>
      <c r="J17" s="444"/>
      <c r="K17" s="447"/>
    </row>
    <row r="18" spans="1:11" ht="30" customHeight="1">
      <c r="A18" s="443" t="s">
        <v>150</v>
      </c>
      <c r="B18" s="444"/>
      <c r="C18" s="444"/>
      <c r="D18" s="444"/>
      <c r="E18" s="444"/>
      <c r="F18" s="444"/>
      <c r="G18" s="444"/>
      <c r="H18" s="444"/>
      <c r="I18" s="444"/>
      <c r="J18" s="444"/>
      <c r="K18" s="447"/>
    </row>
    <row r="19" spans="1:11" ht="30" customHeight="1">
      <c r="A19" s="148"/>
      <c r="B19" s="149"/>
      <c r="C19" s="149"/>
      <c r="D19" s="148"/>
      <c r="E19" s="149"/>
      <c r="F19" s="149"/>
      <c r="G19" s="148"/>
      <c r="H19" s="148"/>
      <c r="I19" s="148"/>
      <c r="J19" s="148"/>
      <c r="K19" s="148"/>
    </row>
    <row r="20" spans="1:11" ht="30" customHeight="1">
      <c r="A20" s="150"/>
      <c r="B20" s="457" t="s">
        <v>151</v>
      </c>
      <c r="C20" s="458"/>
      <c r="D20" s="459"/>
      <c r="E20" s="457" t="s">
        <v>152</v>
      </c>
      <c r="F20" s="458"/>
      <c r="G20" s="459"/>
      <c r="H20" s="457" t="s">
        <v>95</v>
      </c>
      <c r="I20" s="458"/>
      <c r="J20" s="458"/>
      <c r="K20" s="459"/>
    </row>
    <row r="21" spans="1:11" ht="30" customHeight="1">
      <c r="A21" s="150" t="s">
        <v>153</v>
      </c>
      <c r="B21" s="457"/>
      <c r="C21" s="458"/>
      <c r="D21" s="459"/>
      <c r="E21" s="457"/>
      <c r="F21" s="458"/>
      <c r="G21" s="459"/>
      <c r="H21" s="457"/>
      <c r="I21" s="458"/>
      <c r="J21" s="458"/>
      <c r="K21" s="459"/>
    </row>
    <row r="22" spans="1:11" ht="30" customHeight="1">
      <c r="A22" s="150" t="s">
        <v>154</v>
      </c>
      <c r="B22" s="457"/>
      <c r="C22" s="458"/>
      <c r="D22" s="459"/>
      <c r="E22" s="457"/>
      <c r="F22" s="458"/>
      <c r="G22" s="459"/>
      <c r="H22" s="457"/>
      <c r="I22" s="458"/>
      <c r="J22" s="458"/>
      <c r="K22" s="459"/>
    </row>
    <row r="23" spans="1:11" ht="30" customHeight="1">
      <c r="A23" s="150" t="s">
        <v>155</v>
      </c>
      <c r="B23" s="457"/>
      <c r="C23" s="458"/>
      <c r="D23" s="459"/>
      <c r="E23" s="457"/>
      <c r="F23" s="458"/>
      <c r="G23" s="459"/>
      <c r="H23" s="457"/>
      <c r="I23" s="458"/>
      <c r="J23" s="458"/>
      <c r="K23" s="459"/>
    </row>
    <row r="24" spans="1:11" ht="24.75" customHeight="1">
      <c r="A24" s="149"/>
      <c r="B24" s="149"/>
      <c r="C24" s="149"/>
      <c r="D24" s="148"/>
      <c r="F24" s="149"/>
      <c r="G24" s="148"/>
      <c r="H24" s="148"/>
      <c r="I24" s="148"/>
      <c r="J24" s="148"/>
      <c r="K24" s="151" t="s">
        <v>156</v>
      </c>
    </row>
    <row r="25" spans="1:11" ht="24.75" customHeight="1">
      <c r="A25" s="143" t="s">
        <v>157</v>
      </c>
      <c r="B25" s="143"/>
      <c r="C25" s="143"/>
      <c r="D25" s="143"/>
      <c r="E25" s="143"/>
      <c r="F25" s="143"/>
      <c r="G25" s="143"/>
      <c r="H25" s="143"/>
      <c r="I25" s="143"/>
      <c r="J25" s="143"/>
      <c r="K25" s="143"/>
    </row>
    <row r="26" spans="1:11" ht="24.75" customHeight="1">
      <c r="A26" s="152" t="s">
        <v>184</v>
      </c>
      <c r="B26" s="152"/>
      <c r="C26" s="152"/>
      <c r="D26" s="143"/>
      <c r="E26" s="153"/>
      <c r="F26" s="148"/>
      <c r="G26" s="148"/>
      <c r="H26" s="148"/>
      <c r="I26" s="148"/>
      <c r="J26" s="148"/>
      <c r="K26" s="148"/>
    </row>
    <row r="27" spans="1:11" ht="24.75" customHeight="1">
      <c r="A27" s="143"/>
      <c r="B27" s="154"/>
      <c r="C27" s="154"/>
      <c r="D27" s="154"/>
      <c r="E27" s="154"/>
      <c r="F27" s="148"/>
      <c r="G27" s="148"/>
      <c r="H27" s="148"/>
      <c r="I27" s="148"/>
      <c r="J27" s="148"/>
      <c r="K27" s="148"/>
    </row>
    <row r="28" spans="1:11" ht="24.75" customHeight="1">
      <c r="A28" s="155" t="s">
        <v>67</v>
      </c>
      <c r="B28" s="156"/>
      <c r="C28" s="156"/>
      <c r="D28" s="156"/>
      <c r="E28" s="148"/>
      <c r="F28" s="155" t="s">
        <v>158</v>
      </c>
      <c r="G28" s="156"/>
      <c r="H28" s="156"/>
      <c r="I28" s="156"/>
      <c r="J28" s="157" t="s">
        <v>159</v>
      </c>
    </row>
    <row r="29" spans="1:11" ht="24.75" customHeight="1">
      <c r="A29" s="158"/>
      <c r="B29" s="148"/>
      <c r="C29" s="148"/>
      <c r="D29" s="148"/>
      <c r="E29" s="148"/>
      <c r="F29" s="148"/>
      <c r="G29" s="143"/>
      <c r="H29" s="148"/>
      <c r="I29" s="148"/>
      <c r="J29" s="151"/>
      <c r="K29" s="148"/>
    </row>
    <row r="30" spans="1:11" ht="18.75" customHeight="1">
      <c r="A30" s="158"/>
      <c r="B30" s="148"/>
      <c r="E30" s="148" t="s">
        <v>160</v>
      </c>
      <c r="G30" s="156"/>
      <c r="H30" s="156"/>
      <c r="I30" s="156"/>
      <c r="J30" s="159" t="s">
        <v>161</v>
      </c>
    </row>
    <row r="31" spans="1:11" ht="16.5" customHeight="1"/>
  </sheetData>
  <mergeCells count="26">
    <mergeCell ref="B22:D22"/>
    <mergeCell ref="E22:G22"/>
    <mergeCell ref="H22:K22"/>
    <mergeCell ref="B23:D23"/>
    <mergeCell ref="E23:G23"/>
    <mergeCell ref="H23:K23"/>
    <mergeCell ref="A18:K18"/>
    <mergeCell ref="B20:D20"/>
    <mergeCell ref="E20:G20"/>
    <mergeCell ref="H20:K20"/>
    <mergeCell ref="B21:D21"/>
    <mergeCell ref="E21:G21"/>
    <mergeCell ref="H21:K21"/>
    <mergeCell ref="D2:K2"/>
    <mergeCell ref="A17:E17"/>
    <mergeCell ref="F17:K17"/>
    <mergeCell ref="A3:K3"/>
    <mergeCell ref="A4:K4"/>
    <mergeCell ref="A5:K5"/>
    <mergeCell ref="A6:K6"/>
    <mergeCell ref="A7:K7"/>
    <mergeCell ref="A9:K9"/>
    <mergeCell ref="A10:K10"/>
    <mergeCell ref="A13:K13"/>
    <mergeCell ref="A14:K14"/>
    <mergeCell ref="A16:K16"/>
  </mergeCells>
  <phoneticPr fontId="15"/>
  <pageMargins left="0.91" right="0.59055118110236227" top="0.49" bottom="0.68" header="0.51181102362204722" footer="0.51181102362204722"/>
  <pageSetup paperSize="9" scale="98"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3" sqref="I13"/>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58</v>
      </c>
      <c r="B1" s="45"/>
      <c r="C1" s="461" t="str">
        <f>IF('参加申込書(入力シート)'!E5="","",'参加申込書(入力シート)'!E5)</f>
        <v/>
      </c>
      <c r="D1" s="462"/>
      <c r="E1" s="462"/>
      <c r="F1" s="463"/>
    </row>
    <row r="2" spans="1:6" ht="20.25" customHeight="1">
      <c r="A2" s="45" t="s">
        <v>59</v>
      </c>
      <c r="B2" s="464" t="str">
        <f>IF('参加申込書(入力シート)'!E9="","",'参加申込書(入力シート)'!E9)</f>
        <v/>
      </c>
      <c r="C2" s="464"/>
      <c r="D2" s="45" t="s">
        <v>60</v>
      </c>
      <c r="E2" s="464" t="str">
        <f>IF('参加申込書(入力シート)'!S9="","",'参加申込書(入力シート)'!S9)</f>
        <v/>
      </c>
      <c r="F2" s="464"/>
    </row>
    <row r="3" spans="1:6" ht="20.25" customHeight="1">
      <c r="A3" s="45" t="s">
        <v>61</v>
      </c>
      <c r="B3" s="464" t="str">
        <f>IF('参加申込書(入力シート)'!E11="","",'参加申込書(入力シート)'!E11)</f>
        <v/>
      </c>
      <c r="C3" s="464"/>
      <c r="D3" s="45" t="s">
        <v>62</v>
      </c>
      <c r="E3" s="464" t="str">
        <f>IF('参加申込書(入力シート)'!S11="","",'参加申込書(入力シート)'!S11)</f>
        <v/>
      </c>
      <c r="F3" s="464"/>
    </row>
    <row r="4" spans="1:6" ht="20.25" customHeight="1">
      <c r="A4" s="45" t="s">
        <v>63</v>
      </c>
      <c r="B4" s="46" t="str">
        <f>IF('参加申込書(入力シート)'!S7="","",'参加申込書(入力シート)'!S7)</f>
        <v/>
      </c>
      <c r="C4" s="46" t="str">
        <f>IF('参加申込書(入力シート)'!W7="","",'参加申込書(入力シート)'!W7)</f>
        <v/>
      </c>
      <c r="D4" s="46" t="str">
        <f>IF('参加申込書(入力シート)'!AA7="","",'参加申込書(入力シート)'!AA7)</f>
        <v/>
      </c>
      <c r="E4" s="465"/>
      <c r="F4" s="466"/>
    </row>
    <row r="5" spans="1:6" ht="20.25" customHeight="1">
      <c r="A5" s="45" t="s">
        <v>64</v>
      </c>
      <c r="B5" s="46" t="str">
        <f>IF('参加申込書(入力シート)'!S8="","",'参加申込書(入力シート)'!S8)</f>
        <v/>
      </c>
      <c r="C5" s="46" t="str">
        <f>IF('参加申込書(入力シート)'!W8="","",'参加申込書(入力シート)'!W8)</f>
        <v/>
      </c>
      <c r="D5" s="46" t="str">
        <f>IF('参加申込書(入力シート)'!AA8="","",'参加申込書(入力シート)'!AA8)</f>
        <v/>
      </c>
      <c r="E5" s="467"/>
      <c r="F5" s="468"/>
    </row>
    <row r="6" spans="1:6" ht="20.25" customHeight="1">
      <c r="A6" s="45" t="s">
        <v>58</v>
      </c>
      <c r="B6" s="460" t="s">
        <v>55</v>
      </c>
      <c r="C6" s="460"/>
      <c r="D6" s="45" t="s">
        <v>56</v>
      </c>
      <c r="E6" s="45" t="s">
        <v>72</v>
      </c>
      <c r="F6" s="45" t="s">
        <v>95</v>
      </c>
    </row>
    <row r="7" spans="1:6" ht="20.25" customHeight="1">
      <c r="A7" s="45" t="str">
        <f>IF('参加申込書(入力シート)'!A15="","",'参加申込書(入力シート)'!A15)&amp;" "&amp;IF('参加申込書(入力シート)'!B15="","","Ｃ")</f>
        <v xml:space="preserve">1 </v>
      </c>
      <c r="B7" s="460" t="str">
        <f>IF('参加申込書(入力シート)'!C15="","",'参加申込書(入力シート)'!C15)</f>
        <v/>
      </c>
      <c r="C7" s="460"/>
      <c r="D7" s="45" t="str">
        <f>IF('参加申込書(入力シート)'!M15="","",'参加申込書(入力シート)'!M15)</f>
        <v/>
      </c>
      <c r="E7" s="45" t="str">
        <f ca="1">IF('参加申込書(入力シート)'!V15="","",'参加申込書(入力シート)'!X15)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0" t="str">
        <f>IF('参加申込書(入力シート)'!C16="","",'参加申込書(入力シート)'!C16)</f>
        <v/>
      </c>
      <c r="C8" s="460"/>
      <c r="D8" s="45" t="str">
        <f>IF('参加申込書(入力シート)'!M16="","",'参加申込書(入力シート)'!M16)</f>
        <v/>
      </c>
      <c r="E8" s="45" t="str">
        <f ca="1">IF('参加申込書(入力シート)'!V16="","",'参加申込書(入力シート)'!X16)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0" t="str">
        <f>IF('参加申込書(入力シート)'!C17="","",'参加申込書(入力シート)'!C17)</f>
        <v/>
      </c>
      <c r="C9" s="460"/>
      <c r="D9" s="45" t="str">
        <f>IF('参加申込書(入力シート)'!M17="","",'参加申込書(入力シート)'!M17)</f>
        <v/>
      </c>
      <c r="E9" s="45" t="str">
        <f ca="1">IF('参加申込書(入力シート)'!V17="","",'参加申込書(入力シート)'!X17)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0" t="str">
        <f>IF('参加申込書(入力シート)'!C18="","",'参加申込書(入力シート)'!C18)</f>
        <v/>
      </c>
      <c r="C10" s="460"/>
      <c r="D10" s="45" t="str">
        <f>IF('参加申込書(入力シート)'!M18="","",'参加申込書(入力シート)'!M18)</f>
        <v/>
      </c>
      <c r="E10" s="45" t="str">
        <f ca="1">IF('参加申込書(入力シート)'!V18="","",'参加申込書(入力シート)'!X18)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0" t="str">
        <f>IF('参加申込書(入力シート)'!C19="","",'参加申込書(入力シート)'!C19)</f>
        <v/>
      </c>
      <c r="C11" s="460"/>
      <c r="D11" s="45" t="str">
        <f>IF('参加申込書(入力シート)'!M19="","",'参加申込書(入力シート)'!M19)</f>
        <v/>
      </c>
      <c r="E11" s="45" t="str">
        <f ca="1">IF('参加申込書(入力シート)'!V19="","",'参加申込書(入力シート)'!X19)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0" t="str">
        <f>IF('参加申込書(入力シート)'!C20="","",'参加申込書(入力シート)'!C20)</f>
        <v/>
      </c>
      <c r="C12" s="460"/>
      <c r="D12" s="45" t="str">
        <f>IF('参加申込書(入力シート)'!M20="","",'参加申込書(入力シート)'!M20)</f>
        <v/>
      </c>
      <c r="E12" s="45" t="str">
        <f ca="1">IF('参加申込書(入力シート)'!V20="","",'参加申込書(入力シート)'!X20)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0" t="str">
        <f>IF('参加申込書(入力シート)'!C21="","",'参加申込書(入力シート)'!C21)</f>
        <v/>
      </c>
      <c r="C13" s="460"/>
      <c r="D13" s="45" t="str">
        <f>IF('参加申込書(入力シート)'!M21="","",'参加申込書(入力シート)'!M21)</f>
        <v/>
      </c>
      <c r="E13" s="45" t="str">
        <f ca="1">IF('参加申込書(入力シート)'!V21="","",'参加申込書(入力シート)'!X21)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0" t="str">
        <f>IF('参加申込書(入力シート)'!C22="","",'参加申込書(入力シート)'!C22)</f>
        <v/>
      </c>
      <c r="C14" s="460"/>
      <c r="D14" s="45" t="str">
        <f>IF('参加申込書(入力シート)'!M22="","",'参加申込書(入力シート)'!M22)</f>
        <v/>
      </c>
      <c r="E14" s="45" t="str">
        <f ca="1">IF('参加申込書(入力シート)'!V22="","",'参加申込書(入力シート)'!X22)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0" t="str">
        <f>IF('参加申込書(入力シート)'!C23="","",'参加申込書(入力シート)'!C23)</f>
        <v/>
      </c>
      <c r="C15" s="460"/>
      <c r="D15" s="45" t="str">
        <f>IF('参加申込書(入力シート)'!M23="","",'参加申込書(入力シート)'!M23)</f>
        <v/>
      </c>
      <c r="E15" s="45" t="str">
        <f ca="1">IF('参加申込書(入力シート)'!V23="","",'参加申込書(入力シート)'!X23)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0" t="str">
        <f>IF('参加申込書(入力シート)'!C24="","",'参加申込書(入力シート)'!C24)</f>
        <v/>
      </c>
      <c r="C16" s="460"/>
      <c r="D16" s="45" t="str">
        <f>IF('参加申込書(入力シート)'!M24="","",'参加申込書(入力シート)'!M24)</f>
        <v/>
      </c>
      <c r="E16" s="45" t="str">
        <f ca="1">IF('参加申込書(入力シート)'!V24="","",'参加申込書(入力シート)'!X24)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0" t="str">
        <f>IF('参加申込書(入力シート)'!C25="","",'参加申込書(入力シート)'!C25)</f>
        <v/>
      </c>
      <c r="C17" s="460"/>
      <c r="D17" s="45" t="str">
        <f>IF('参加申込書(入力シート)'!M25="","",'参加申込書(入力シート)'!M25)</f>
        <v/>
      </c>
      <c r="E17" s="45" t="str">
        <f ca="1">IF('参加申込書(入力シート)'!V25="","",'参加申込書(入力シート)'!X25)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0" t="str">
        <f>IF('参加申込書(入力シート)'!C26="","",'参加申込書(入力シート)'!C26)</f>
        <v/>
      </c>
      <c r="C18" s="460"/>
      <c r="D18" s="45" t="str">
        <f>IF('参加申込書(入力シート)'!M26="","",'参加申込書(入力シート)'!M26)</f>
        <v/>
      </c>
      <c r="E18" s="45" t="str">
        <f ca="1">IF('参加申込書(入力シート)'!V26="","",'参加申込書(入力シート)'!X26)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0" t="str">
        <f>IF('参加申込書(入力シート)'!C27="","",'参加申込書(入力シート)'!C27)</f>
        <v/>
      </c>
      <c r="C19" s="460"/>
      <c r="D19" s="45" t="str">
        <f>IF('参加申込書(入力シート)'!M27="","",'参加申込書(入力シート)'!M27)</f>
        <v/>
      </c>
      <c r="E19" s="45" t="str">
        <f ca="1">IF('参加申込書(入力シート)'!V27="","",'参加申込書(入力シート)'!X27)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0" t="str">
        <f>IF('参加申込書(入力シート)'!C28="","",'参加申込書(入力シート)'!C28)</f>
        <v/>
      </c>
      <c r="C20" s="460"/>
      <c r="D20" s="45" t="str">
        <f>IF('参加申込書(入力シート)'!M28="","",'参加申込書(入力シート)'!M28)</f>
        <v/>
      </c>
      <c r="E20" s="45" t="str">
        <f ca="1">IF('参加申込書(入力シート)'!V28="","",'参加申込書(入力シート)'!X28)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0" t="str">
        <f>IF('参加申込書(入力シート)'!C29="","",'参加申込書(入力シート)'!C29)</f>
        <v/>
      </c>
      <c r="C21" s="460"/>
      <c r="D21" s="45" t="str">
        <f>IF('参加申込書(入力シート)'!M29="","",'参加申込書(入力シート)'!M29)</f>
        <v/>
      </c>
      <c r="E21" s="45" t="str">
        <f ca="1">IF('参加申込書(入力シート)'!V29="","",'参加申込書(入力シート)'!X29)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0" t="str">
        <f>IF('参加申込書(入力シート)'!C30="","",'参加申込書(入力シート)'!C30)</f>
        <v/>
      </c>
      <c r="C22" s="460"/>
      <c r="D22" s="45" t="str">
        <f>IF('参加申込書(入力シート)'!M30="","",'参加申込書(入力シート)'!M30)</f>
        <v/>
      </c>
      <c r="E22" s="45" t="str">
        <f ca="1">IF('参加申込書(入力シート)'!V30="","",'参加申込書(入力シート)'!X30)</f>
        <v/>
      </c>
      <c r="F22" s="62"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58</v>
      </c>
      <c r="B1" s="45"/>
      <c r="C1" s="461" t="str">
        <f>IF('参加申込書(入力シート)'!E5="","",'参加申込書(入力シート)'!E5)</f>
        <v/>
      </c>
      <c r="D1" s="462"/>
      <c r="E1" s="462"/>
      <c r="F1" s="463"/>
    </row>
    <row r="2" spans="1:6" ht="20.25" customHeight="1">
      <c r="A2" s="45" t="s">
        <v>59</v>
      </c>
      <c r="B2" s="464" t="str">
        <f>IF('参加申込書(入力シート)'!E9="","",'参加申込書(入力シート)'!E9)</f>
        <v/>
      </c>
      <c r="C2" s="464"/>
      <c r="D2" s="45" t="s">
        <v>60</v>
      </c>
      <c r="E2" s="464" t="str">
        <f>IF('参加申込書(入力シート)'!S9="","",'参加申込書(入力シート)'!S9)</f>
        <v/>
      </c>
      <c r="F2" s="464"/>
    </row>
    <row r="3" spans="1:6" ht="20.25" customHeight="1">
      <c r="A3" s="45" t="s">
        <v>61</v>
      </c>
      <c r="B3" s="464" t="str">
        <f>IF('参加申込書(入力シート)'!E11="","",'参加申込書(入力シート)'!E11)</f>
        <v/>
      </c>
      <c r="C3" s="464"/>
      <c r="D3" s="45" t="s">
        <v>62</v>
      </c>
      <c r="E3" s="464" t="str">
        <f>IF('参加申込書(入力シート)'!S11="","",'参加申込書(入力シート)'!S11)</f>
        <v/>
      </c>
      <c r="F3" s="464"/>
    </row>
    <row r="4" spans="1:6" ht="20.25" customHeight="1">
      <c r="A4" s="45" t="s">
        <v>63</v>
      </c>
      <c r="B4" s="46" t="str">
        <f>IF('参加申込書(入力シート)'!S7="","",'参加申込書(入力シート)'!S7)</f>
        <v/>
      </c>
      <c r="C4" s="46" t="str">
        <f>IF('参加申込書(入力シート)'!W7="","",'参加申込書(入力シート)'!W7)</f>
        <v/>
      </c>
      <c r="D4" s="46" t="str">
        <f>IF('参加申込書(入力シート)'!AA7="","",'参加申込書(入力シート)'!AA7)</f>
        <v/>
      </c>
      <c r="E4" s="465"/>
      <c r="F4" s="466"/>
    </row>
    <row r="5" spans="1:6" ht="20.25" customHeight="1">
      <c r="A5" s="45" t="s">
        <v>64</v>
      </c>
      <c r="B5" s="46" t="str">
        <f>IF('参加申込書(入力シート)'!S8="","",'参加申込書(入力シート)'!S8)</f>
        <v/>
      </c>
      <c r="C5" s="46" t="str">
        <f>IF('参加申込書(入力シート)'!W8="","",'参加申込書(入力シート)'!W8)</f>
        <v/>
      </c>
      <c r="D5" s="46" t="str">
        <f>IF('参加申込書(入力シート)'!AA8="","",'参加申込書(入力シート)'!AA8)</f>
        <v/>
      </c>
      <c r="E5" s="467"/>
      <c r="F5" s="468"/>
    </row>
    <row r="6" spans="1:6" ht="20.25" customHeight="1">
      <c r="A6" s="45" t="s">
        <v>58</v>
      </c>
      <c r="B6" s="460" t="s">
        <v>55</v>
      </c>
      <c r="C6" s="460"/>
      <c r="D6" s="45" t="s">
        <v>56</v>
      </c>
      <c r="E6" s="45" t="s">
        <v>134</v>
      </c>
      <c r="F6" s="45" t="s">
        <v>95</v>
      </c>
    </row>
    <row r="7" spans="1:6" ht="20.25" customHeight="1">
      <c r="A7" s="45" t="str">
        <f>IF('参加申込書(入力シート)'!A15="","",'参加申込書(入力シート)'!A15)&amp;" "&amp;IF('参加申込書(入力シート)'!B15="","","Ｃ")</f>
        <v xml:space="preserve">1 </v>
      </c>
      <c r="B7" s="460" t="str">
        <f>IF('参加申込書(入力シート)'!C15="","",'参加申込書(入力シート)'!C15)</f>
        <v/>
      </c>
      <c r="C7" s="460"/>
      <c r="D7" s="45" t="str">
        <f>IF('参加申込書(入力シート)'!M15="","",'参加申込書(入力シート)'!M15)</f>
        <v/>
      </c>
      <c r="E7" s="45" t="str">
        <f ca="1">IF('参加申込書(入力シート)'!V15="","",'参加申込書(入力シート)'!V15)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0" t="str">
        <f>IF('参加申込書(入力シート)'!C16="","",'参加申込書(入力シート)'!C16)</f>
        <v/>
      </c>
      <c r="C8" s="460"/>
      <c r="D8" s="45" t="str">
        <f>IF('参加申込書(入力シート)'!M16="","",'参加申込書(入力シート)'!M16)</f>
        <v/>
      </c>
      <c r="E8" s="45" t="str">
        <f ca="1">IF('参加申込書(入力シート)'!V16="","",'参加申込書(入力シート)'!V16)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0" t="str">
        <f>IF('参加申込書(入力シート)'!C17="","",'参加申込書(入力シート)'!C17)</f>
        <v/>
      </c>
      <c r="C9" s="460"/>
      <c r="D9" s="45" t="str">
        <f>IF('参加申込書(入力シート)'!M17="","",'参加申込書(入力シート)'!M17)</f>
        <v/>
      </c>
      <c r="E9" s="45" t="str">
        <f ca="1">IF('参加申込書(入力シート)'!V17="","",'参加申込書(入力シート)'!V17)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0" t="str">
        <f>IF('参加申込書(入力シート)'!C18="","",'参加申込書(入力シート)'!C18)</f>
        <v/>
      </c>
      <c r="C10" s="460"/>
      <c r="D10" s="45" t="str">
        <f>IF('参加申込書(入力シート)'!M18="","",'参加申込書(入力シート)'!M18)</f>
        <v/>
      </c>
      <c r="E10" s="45" t="str">
        <f ca="1">IF('参加申込書(入力シート)'!V18="","",'参加申込書(入力シート)'!V18)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0" t="str">
        <f>IF('参加申込書(入力シート)'!C19="","",'参加申込書(入力シート)'!C19)</f>
        <v/>
      </c>
      <c r="C11" s="460"/>
      <c r="D11" s="45" t="str">
        <f>IF('参加申込書(入力シート)'!M19="","",'参加申込書(入力シート)'!M19)</f>
        <v/>
      </c>
      <c r="E11" s="45" t="str">
        <f ca="1">IF('参加申込書(入力シート)'!V19="","",'参加申込書(入力シート)'!V19)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0" t="str">
        <f>IF('参加申込書(入力シート)'!C20="","",'参加申込書(入力シート)'!C20)</f>
        <v/>
      </c>
      <c r="C12" s="460"/>
      <c r="D12" s="45" t="str">
        <f>IF('参加申込書(入力シート)'!M20="","",'参加申込書(入力シート)'!M20)</f>
        <v/>
      </c>
      <c r="E12" s="45" t="str">
        <f ca="1">IF('参加申込書(入力シート)'!V20="","",'参加申込書(入力シート)'!V20)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0" t="str">
        <f>IF('参加申込書(入力シート)'!C21="","",'参加申込書(入力シート)'!C21)</f>
        <v/>
      </c>
      <c r="C13" s="460"/>
      <c r="D13" s="45" t="str">
        <f>IF('参加申込書(入力シート)'!M21="","",'参加申込書(入力シート)'!M21)</f>
        <v/>
      </c>
      <c r="E13" s="45" t="str">
        <f ca="1">IF('参加申込書(入力シート)'!V21="","",'参加申込書(入力シート)'!V21)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0" t="str">
        <f>IF('参加申込書(入力シート)'!C22="","",'参加申込書(入力シート)'!C22)</f>
        <v/>
      </c>
      <c r="C14" s="460"/>
      <c r="D14" s="45" t="str">
        <f>IF('参加申込書(入力シート)'!M22="","",'参加申込書(入力シート)'!M22)</f>
        <v/>
      </c>
      <c r="E14" s="45" t="str">
        <f ca="1">IF('参加申込書(入力シート)'!V22="","",'参加申込書(入力シート)'!V22)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0" t="str">
        <f>IF('参加申込書(入力シート)'!C23="","",'参加申込書(入力シート)'!C23)</f>
        <v/>
      </c>
      <c r="C15" s="460"/>
      <c r="D15" s="45" t="str">
        <f>IF('参加申込書(入力シート)'!M23="","",'参加申込書(入力シート)'!M23)</f>
        <v/>
      </c>
      <c r="E15" s="45" t="str">
        <f ca="1">IF('参加申込書(入力シート)'!V23="","",'参加申込書(入力シート)'!V23)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0" t="str">
        <f>IF('参加申込書(入力シート)'!C24="","",'参加申込書(入力シート)'!C24)</f>
        <v/>
      </c>
      <c r="C16" s="460"/>
      <c r="D16" s="45" t="str">
        <f>IF('参加申込書(入力シート)'!M24="","",'参加申込書(入力シート)'!M24)</f>
        <v/>
      </c>
      <c r="E16" s="45" t="str">
        <f ca="1">IF('参加申込書(入力シート)'!V24="","",'参加申込書(入力シート)'!V24)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0" t="str">
        <f>IF('参加申込書(入力シート)'!C25="","",'参加申込書(入力シート)'!C25)</f>
        <v/>
      </c>
      <c r="C17" s="460"/>
      <c r="D17" s="45" t="str">
        <f>IF('参加申込書(入力シート)'!M25="","",'参加申込書(入力シート)'!M25)</f>
        <v/>
      </c>
      <c r="E17" s="45" t="str">
        <f ca="1">IF('参加申込書(入力シート)'!V25="","",'参加申込書(入力シート)'!V25)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0" t="str">
        <f>IF('参加申込書(入力シート)'!C26="","",'参加申込書(入力シート)'!C26)</f>
        <v/>
      </c>
      <c r="C18" s="460"/>
      <c r="D18" s="45" t="str">
        <f>IF('参加申込書(入力シート)'!M26="","",'参加申込書(入力シート)'!M26)</f>
        <v/>
      </c>
      <c r="E18" s="45" t="str">
        <f ca="1">IF('参加申込書(入力シート)'!V26="","",'参加申込書(入力シート)'!V26)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0" t="str">
        <f>IF('参加申込書(入力シート)'!C27="","",'参加申込書(入力シート)'!C27)</f>
        <v/>
      </c>
      <c r="C19" s="460"/>
      <c r="D19" s="45" t="str">
        <f>IF('参加申込書(入力シート)'!M27="","",'参加申込書(入力シート)'!M27)</f>
        <v/>
      </c>
      <c r="E19" s="45" t="str">
        <f ca="1">IF('参加申込書(入力シート)'!V27="","",'参加申込書(入力シート)'!V27)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0" t="str">
        <f>IF('参加申込書(入力シート)'!C28="","",'参加申込書(入力シート)'!C28)</f>
        <v/>
      </c>
      <c r="C20" s="460"/>
      <c r="D20" s="45" t="str">
        <f>IF('参加申込書(入力シート)'!M28="","",'参加申込書(入力シート)'!M28)</f>
        <v/>
      </c>
      <c r="E20" s="45" t="str">
        <f ca="1">IF('参加申込書(入力シート)'!V28="","",'参加申込書(入力シート)'!V28)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0" t="str">
        <f>IF('参加申込書(入力シート)'!C29="","",'参加申込書(入力シート)'!C29)</f>
        <v/>
      </c>
      <c r="C21" s="460"/>
      <c r="D21" s="45" t="str">
        <f>IF('参加申込書(入力シート)'!M29="","",'参加申込書(入力シート)'!M29)</f>
        <v/>
      </c>
      <c r="E21" s="45" t="str">
        <f ca="1">IF('参加申込書(入力シート)'!V29="","",'参加申込書(入力シート)'!V29)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0" t="str">
        <f>IF('参加申込書(入力シート)'!C30="","",'参加申込書(入力シート)'!C30)</f>
        <v/>
      </c>
      <c r="C22" s="460"/>
      <c r="D22" s="45" t="str">
        <f>IF('参加申込書(入力シート)'!M30="","",'参加申込書(入力シート)'!M30)</f>
        <v/>
      </c>
      <c r="E22" s="45" t="str">
        <f ca="1">IF('参加申込書(入力シート)'!V30="","",'参加申込書(入力シート)'!V30)</f>
        <v/>
      </c>
      <c r="F22" s="62"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136</v>
      </c>
      <c r="C5" t="str">
        <f>IF('参加申込書(入力シート)'!E9="","",'参加申込書(入力シート)'!E9)</f>
        <v/>
      </c>
    </row>
    <row r="6" spans="1:3">
      <c r="A6" t="s">
        <v>137</v>
      </c>
      <c r="C6" t="str">
        <f>IF('参加申込書(入力シート)'!S9="","",'参加申込書(入力シート)'!S9)</f>
        <v/>
      </c>
    </row>
    <row r="7" spans="1:3">
      <c r="A7" t="s">
        <v>138</v>
      </c>
      <c r="C7" t="str">
        <f>IF('参加申込書(入力シート)'!E11="","",'参加申込書(入力シート)'!E11)</f>
        <v/>
      </c>
    </row>
    <row r="8" spans="1:3">
      <c r="A8" t="s">
        <v>139</v>
      </c>
      <c r="C8" t="str">
        <f>IF('参加申込書(入力シート)'!S11="","",'参加申込書(入力シート)'!S11)</f>
        <v/>
      </c>
    </row>
    <row r="9" spans="1:3">
      <c r="A9" s="47" t="str">
        <f>'参加申込書(入力シート)'!A15</f>
        <v>1</v>
      </c>
      <c r="B9" t="str">
        <f>IF('参加申込書(入力シート)'!B15="","","Ｃ")</f>
        <v/>
      </c>
      <c r="C9" t="str">
        <f>IF('参加申込書(入力シート)'!C15="","",'参加申込書(入力シート)'!C15)</f>
        <v/>
      </c>
    </row>
    <row r="10" spans="1:3">
      <c r="A10" s="47" t="str">
        <f>'参加申込書(入力シート)'!A16</f>
        <v>2</v>
      </c>
      <c r="B10" t="str">
        <f>IF('参加申込書(入力シート)'!B16="","","Ｃ")</f>
        <v/>
      </c>
      <c r="C10" t="str">
        <f>IF('参加申込書(入力シート)'!C16="","",'参加申込書(入力シート)'!C16)</f>
        <v/>
      </c>
    </row>
    <row r="11" spans="1:3">
      <c r="A11" s="47" t="str">
        <f>'参加申込書(入力シート)'!A17</f>
        <v>3</v>
      </c>
      <c r="B11" t="str">
        <f>IF('参加申込書(入力シート)'!B17="","","Ｃ")</f>
        <v/>
      </c>
      <c r="C11" t="str">
        <f>IF('参加申込書(入力シート)'!C17="","",'参加申込書(入力シート)'!C17)</f>
        <v/>
      </c>
    </row>
    <row r="12" spans="1:3">
      <c r="A12" s="47" t="str">
        <f>'参加申込書(入力シート)'!A18</f>
        <v>4</v>
      </c>
      <c r="B12" t="str">
        <f>IF('参加申込書(入力シート)'!B18="","","Ｃ")</f>
        <v/>
      </c>
      <c r="C12" t="str">
        <f>IF('参加申込書(入力シート)'!C18="","",'参加申込書(入力シート)'!C18)</f>
        <v/>
      </c>
    </row>
    <row r="13" spans="1:3">
      <c r="A13" s="47" t="str">
        <f>'参加申込書(入力シート)'!A19</f>
        <v>5</v>
      </c>
      <c r="B13" t="str">
        <f>IF('参加申込書(入力シート)'!B19="","","Ｃ")</f>
        <v/>
      </c>
      <c r="C13" t="str">
        <f>IF('参加申込書(入力シート)'!C19="","",'参加申込書(入力シート)'!C19)</f>
        <v/>
      </c>
    </row>
    <row r="14" spans="1:3">
      <c r="A14" s="47" t="str">
        <f>'参加申込書(入力シート)'!A20</f>
        <v>6</v>
      </c>
      <c r="B14" t="str">
        <f>IF('参加申込書(入力シート)'!B20="","","Ｃ")</f>
        <v/>
      </c>
      <c r="C14" t="str">
        <f>IF('参加申込書(入力シート)'!C20="","",'参加申込書(入力シート)'!C20)</f>
        <v/>
      </c>
    </row>
    <row r="15" spans="1:3">
      <c r="A15" s="47" t="str">
        <f>'参加申込書(入力シート)'!A21</f>
        <v>7</v>
      </c>
      <c r="B15" t="str">
        <f>IF('参加申込書(入力シート)'!B21="","","Ｃ")</f>
        <v/>
      </c>
      <c r="C15" t="str">
        <f>IF('参加申込書(入力シート)'!C21="","",'参加申込書(入力シート)'!C21)</f>
        <v/>
      </c>
    </row>
    <row r="16" spans="1:3">
      <c r="A16" s="47" t="str">
        <f>'参加申込書(入力シート)'!A22</f>
        <v>8</v>
      </c>
      <c r="B16" t="str">
        <f>IF('参加申込書(入力シート)'!B22="","","Ｃ")</f>
        <v/>
      </c>
      <c r="C16" t="str">
        <f>IF('参加申込書(入力シート)'!C22="","",'参加申込書(入力シート)'!C22)</f>
        <v/>
      </c>
    </row>
    <row r="17" spans="1:3">
      <c r="A17" s="47" t="str">
        <f>'参加申込書(入力シート)'!A23</f>
        <v>9</v>
      </c>
      <c r="B17" t="str">
        <f>IF('参加申込書(入力シート)'!B23="","","Ｃ")</f>
        <v/>
      </c>
      <c r="C17" t="str">
        <f>IF('参加申込書(入力シート)'!C23="","",'参加申込書(入力シート)'!C23)</f>
        <v/>
      </c>
    </row>
    <row r="18" spans="1:3">
      <c r="A18" s="47" t="str">
        <f>'参加申込書(入力シート)'!A24</f>
        <v>10</v>
      </c>
      <c r="B18" t="str">
        <f>IF('参加申込書(入力シート)'!B24="","","Ｃ")</f>
        <v/>
      </c>
      <c r="C18" t="str">
        <f>IF('参加申込書(入力シート)'!C24="","",'参加申込書(入力シート)'!C24)</f>
        <v/>
      </c>
    </row>
    <row r="19" spans="1:3">
      <c r="A19" s="47" t="str">
        <f>'参加申込書(入力シート)'!A25</f>
        <v>11</v>
      </c>
      <c r="B19" t="str">
        <f>IF('参加申込書(入力シート)'!B25="","","Ｃ")</f>
        <v/>
      </c>
      <c r="C19" t="str">
        <f>IF('参加申込書(入力シート)'!C25="","",'参加申込書(入力シート)'!C25)</f>
        <v/>
      </c>
    </row>
    <row r="20" spans="1:3">
      <c r="A20" s="47" t="str">
        <f>'参加申込書(入力シート)'!A26</f>
        <v>12</v>
      </c>
      <c r="B20" t="str">
        <f>IF('参加申込書(入力シート)'!B26="","","Ｃ")</f>
        <v/>
      </c>
      <c r="C20" t="str">
        <f>IF('参加申込書(入力シート)'!C26="","",'参加申込書(入力シート)'!C26)</f>
        <v/>
      </c>
    </row>
    <row r="21" spans="1:3">
      <c r="A21" s="47" t="str">
        <f>'参加申込書(入力シート)'!A27</f>
        <v>13</v>
      </c>
      <c r="B21" t="str">
        <f>IF('参加申込書(入力シート)'!B27="","","Ｃ")</f>
        <v/>
      </c>
      <c r="C21" t="str">
        <f>IF('参加申込書(入力シート)'!C27="","",'参加申込書(入力シート)'!C27)</f>
        <v/>
      </c>
    </row>
    <row r="22" spans="1:3">
      <c r="A22" s="47" t="str">
        <f>'参加申込書(入力シート)'!A28</f>
        <v>14</v>
      </c>
      <c r="B22" t="str">
        <f>IF('参加申込書(入力シート)'!B28="","","Ｃ")</f>
        <v/>
      </c>
      <c r="C22" t="str">
        <f>IF('参加申込書(入力シート)'!C28="","",'参加申込書(入力シート)'!C28)</f>
        <v/>
      </c>
    </row>
    <row r="23" spans="1:3">
      <c r="A23" s="47" t="str">
        <f>'参加申込書(入力シート)'!A29</f>
        <v>15</v>
      </c>
      <c r="B23" t="str">
        <f>IF('参加申込書(入力シート)'!B29="","","Ｃ")</f>
        <v/>
      </c>
      <c r="C23" t="str">
        <f>IF('参加申込書(入力シート)'!C29="","",'参加申込書(入力シート)'!C29)</f>
        <v/>
      </c>
    </row>
    <row r="24" spans="1:3">
      <c r="A24" s="47" t="str">
        <f>'参加申込書(入力シート)'!A30</f>
        <v>16</v>
      </c>
      <c r="B24" t="str">
        <f>IF('参加申込書(入力シート)'!B30="","","Ｃ")</f>
        <v/>
      </c>
      <c r="C24" t="str">
        <f>IF('参加申込書(入力シート)'!C30="","",'参加申込書(入力シート)'!C30)</f>
        <v/>
      </c>
    </row>
    <row r="25" spans="1:3">
      <c r="A25" s="47"/>
      <c r="B25" s="47"/>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1"/>
  </cols>
  <sheetData>
    <row r="3" spans="1:2">
      <c r="A3" s="131" t="s">
        <v>66</v>
      </c>
    </row>
    <row r="4" spans="1:2">
      <c r="A4" s="131" t="s">
        <v>67</v>
      </c>
      <c r="B4" t="str">
        <f>'参加申込書(入力シート)'!E6&amp;'参加申込書(入力シート)'!G6&amp;'参加申込書(入力シート)'!I6&amp;'参加申込書(入力シート)'!K6</f>
        <v/>
      </c>
    </row>
    <row r="5" spans="1:2">
      <c r="A5" s="131" t="s">
        <v>68</v>
      </c>
      <c r="B5" t="str">
        <f>IF('参加申込書(入力シート)'!E9="","",'参加申込書(入力シート)'!E9)</f>
        <v/>
      </c>
    </row>
    <row r="6" spans="1:2">
      <c r="A6" s="131" t="s">
        <v>69</v>
      </c>
      <c r="B6" t="str">
        <f>IF('参加申込書(入力シート)'!S9="","",'参加申込書(入力シート)'!S9)</f>
        <v/>
      </c>
    </row>
    <row r="7" spans="1:2">
      <c r="A7" s="131" t="s">
        <v>70</v>
      </c>
      <c r="B7" t="str">
        <f>IF('参加申込書(入力シート)'!E11="","",'参加申込書(入力シート)'!E11)</f>
        <v/>
      </c>
    </row>
    <row r="8" spans="1:2">
      <c r="A8" s="131" t="s">
        <v>71</v>
      </c>
      <c r="B8" t="str">
        <f>IF('参加申込書(入力シート)'!S11="","",'参加申込書(入力シート)'!S11)</f>
        <v/>
      </c>
    </row>
    <row r="9" spans="1:2" ht="13">
      <c r="A9" s="132" t="str">
        <f>IF('参加申込書(入力シート)'!A15="","",'参加申込書(入力シート)'!A15)&amp;" "&amp;IF('参加申込書(入力シート)'!B15="","","Ｃ")</f>
        <v xml:space="preserve">1 </v>
      </c>
      <c r="B9" t="str">
        <f>IF('参加申込書(入力シート)'!C15="","",'参加申込書(入力シート)'!C15)</f>
        <v/>
      </c>
    </row>
    <row r="10" spans="1:2" ht="13">
      <c r="A10" s="132" t="str">
        <f>IF('参加申込書(入力シート)'!A16="","",'参加申込書(入力シート)'!A16)&amp;" "&amp;IF('参加申込書(入力シート)'!B16="","","Ｃ")</f>
        <v xml:space="preserve">2 </v>
      </c>
      <c r="B10" t="str">
        <f>IF('参加申込書(入力シート)'!C16="","",'参加申込書(入力シート)'!C16)</f>
        <v/>
      </c>
    </row>
    <row r="11" spans="1:2" ht="13">
      <c r="A11" s="132" t="str">
        <f>IF('参加申込書(入力シート)'!A17="","",'参加申込書(入力シート)'!A17)&amp;" "&amp;IF('参加申込書(入力シート)'!B17="","","Ｃ")</f>
        <v xml:space="preserve">3 </v>
      </c>
      <c r="B11" t="str">
        <f>IF('参加申込書(入力シート)'!C17="","",'参加申込書(入力シート)'!C17)</f>
        <v/>
      </c>
    </row>
    <row r="12" spans="1:2" ht="13">
      <c r="A12" s="132" t="str">
        <f>IF('参加申込書(入力シート)'!A18="","",'参加申込書(入力シート)'!A18)&amp;" "&amp;IF('参加申込書(入力シート)'!B18="","","Ｃ")</f>
        <v xml:space="preserve">4 </v>
      </c>
      <c r="B12" t="str">
        <f>IF('参加申込書(入力シート)'!C18="","",'参加申込書(入力シート)'!C18)</f>
        <v/>
      </c>
    </row>
    <row r="13" spans="1:2" ht="13">
      <c r="A13" s="132" t="str">
        <f>IF('参加申込書(入力シート)'!A19="","",'参加申込書(入力シート)'!A19)&amp;" "&amp;IF('参加申込書(入力シート)'!B19="","","Ｃ")</f>
        <v xml:space="preserve">5 </v>
      </c>
      <c r="B13" t="str">
        <f>IF('参加申込書(入力シート)'!C19="","",'参加申込書(入力シート)'!C19)</f>
        <v/>
      </c>
    </row>
    <row r="14" spans="1:2" ht="13">
      <c r="A14" s="132" t="str">
        <f>IF('参加申込書(入力シート)'!A20="","",'参加申込書(入力シート)'!A20)&amp;" "&amp;IF('参加申込書(入力シート)'!B20="","","Ｃ")</f>
        <v xml:space="preserve">6 </v>
      </c>
      <c r="B14" t="str">
        <f>IF('参加申込書(入力シート)'!C20="","",'参加申込書(入力シート)'!C20)</f>
        <v/>
      </c>
    </row>
    <row r="15" spans="1:2" ht="13">
      <c r="A15" s="132" t="str">
        <f>IF('参加申込書(入力シート)'!A21="","",'参加申込書(入力シート)'!A21)&amp;" "&amp;IF('参加申込書(入力シート)'!B21="","","Ｃ")</f>
        <v xml:space="preserve">7 </v>
      </c>
      <c r="B15" t="str">
        <f>IF('参加申込書(入力シート)'!C21="","",'参加申込書(入力シート)'!C21)</f>
        <v/>
      </c>
    </row>
    <row r="16" spans="1:2" ht="13">
      <c r="A16" s="132" t="str">
        <f>IF('参加申込書(入力シート)'!A22="","",'参加申込書(入力シート)'!A22)&amp;" "&amp;IF('参加申込書(入力シート)'!B22="","","Ｃ")</f>
        <v xml:space="preserve">8 </v>
      </c>
      <c r="B16" t="str">
        <f>IF('参加申込書(入力シート)'!C22="","",'参加申込書(入力シート)'!C22)</f>
        <v/>
      </c>
    </row>
    <row r="17" spans="1:2" ht="13">
      <c r="A17" s="132" t="str">
        <f>IF('参加申込書(入力シート)'!A23="","",'参加申込書(入力シート)'!A23)&amp;" "&amp;IF('参加申込書(入力シート)'!B23="","","Ｃ")</f>
        <v xml:space="preserve">9 </v>
      </c>
      <c r="B17" t="str">
        <f>IF('参加申込書(入力シート)'!C23="","",'参加申込書(入力シート)'!C23)</f>
        <v/>
      </c>
    </row>
    <row r="18" spans="1:2" ht="13">
      <c r="A18" s="132" t="str">
        <f>IF('参加申込書(入力シート)'!A24="","",'参加申込書(入力シート)'!A24)&amp;" "&amp;IF('参加申込書(入力シート)'!B24="","","Ｃ")</f>
        <v xml:space="preserve">10 </v>
      </c>
      <c r="B18" t="str">
        <f>IF('参加申込書(入力シート)'!C24="","",'参加申込書(入力シート)'!C24)</f>
        <v/>
      </c>
    </row>
    <row r="19" spans="1:2" ht="13">
      <c r="A19" s="132" t="str">
        <f>IF('参加申込書(入力シート)'!A25="","",'参加申込書(入力シート)'!A25)&amp;" "&amp;IF('参加申込書(入力シート)'!B25="","","Ｃ")</f>
        <v xml:space="preserve">11 </v>
      </c>
      <c r="B19" t="str">
        <f>IF('参加申込書(入力シート)'!C25="","",'参加申込書(入力シート)'!C25)</f>
        <v/>
      </c>
    </row>
    <row r="20" spans="1:2" ht="13">
      <c r="A20" s="132" t="str">
        <f>IF('参加申込書(入力シート)'!A26="","",'参加申込書(入力シート)'!A26)&amp;" "&amp;IF('参加申込書(入力シート)'!B26="","","Ｃ")</f>
        <v xml:space="preserve">12 </v>
      </c>
      <c r="B20" t="str">
        <f>IF('参加申込書(入力シート)'!C26="","",'参加申込書(入力シート)'!C26)</f>
        <v/>
      </c>
    </row>
    <row r="21" spans="1:2" ht="13">
      <c r="A21" s="132" t="str">
        <f>IF('参加申込書(入力シート)'!A27="","",'参加申込書(入力シート)'!A27)&amp;" "&amp;IF('参加申込書(入力シート)'!B27="","","Ｃ")</f>
        <v xml:space="preserve">13 </v>
      </c>
      <c r="B21" t="str">
        <f>IF('参加申込書(入力シート)'!C27="","",'参加申込書(入力シート)'!C27)</f>
        <v/>
      </c>
    </row>
    <row r="22" spans="1:2" ht="13">
      <c r="A22" s="132" t="str">
        <f>IF('参加申込書(入力シート)'!A28="","",'参加申込書(入力シート)'!A28)&amp;" "&amp;IF('参加申込書(入力シート)'!B28="","","Ｃ")</f>
        <v xml:space="preserve">14 </v>
      </c>
      <c r="B22" t="str">
        <f>IF('参加申込書(入力シート)'!C28="","",'参加申込書(入力シート)'!C28)</f>
        <v/>
      </c>
    </row>
    <row r="23" spans="1:2" ht="13">
      <c r="A23" s="132" t="str">
        <f>IF('参加申込書(入力シート)'!A29="","",'参加申込書(入力シート)'!A29)&amp;" "&amp;IF('参加申込書(入力シート)'!B29="","","Ｃ")</f>
        <v xml:space="preserve">15 </v>
      </c>
      <c r="B23" t="str">
        <f>IF('参加申込書(入力シート)'!C29="","",'参加申込書(入力シート)'!C29)</f>
        <v/>
      </c>
    </row>
    <row r="24" spans="1:2" ht="13">
      <c r="A24" s="132" t="str">
        <f>IF('参加申込書(入力シート)'!A30="","",'参加申込書(入力シート)'!A30)&amp;" "&amp;IF('参加申込書(入力シート)'!B30="","","Ｃ")</f>
        <v xml:space="preserve">16 </v>
      </c>
      <c r="B24" t="str">
        <f>IF('参加申込書(入力シート)'!C30="","",'参加申込書(入力シート)'!C30)</f>
        <v/>
      </c>
    </row>
    <row r="25" spans="1:2">
      <c r="A25" s="133"/>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参加申込書(入力シート)</vt:lpstr>
      <vt:lpstr>参加申込書 (印刷用)</vt:lpstr>
      <vt:lpstr>プログラム用写真張り付けシート</vt:lpstr>
      <vt:lpstr>選手変更届</vt:lpstr>
      <vt:lpstr>役員外(トレーナーなど）</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プログラム用写真張り付けシート!Print_Area</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2019-04-22T20:32:41Z</cp:lastPrinted>
  <dcterms:created xsi:type="dcterms:W3CDTF">2011-05-18T01:29:31Z</dcterms:created>
  <dcterms:modified xsi:type="dcterms:W3CDTF">2019-06-02T02:23:14Z</dcterms:modified>
</cp:coreProperties>
</file>