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E:\fha\koukou\"/>
    </mc:Choice>
  </mc:AlternateContent>
  <xr:revisionPtr revIDLastSave="0" documentId="8_{0EC0ECCE-DD83-4D24-BEC2-DFDB71B5CFFC}" xr6:coauthVersionLast="45" xr6:coauthVersionMax="45" xr10:uidLastSave="{00000000-0000-0000-0000-000000000000}"/>
  <bookViews>
    <workbookView xWindow="-110" yWindow="-110" windowWidth="19420" windowHeight="10420" xr2:uid="{00000000-000D-0000-FFFF-FFFF00000000}"/>
  </bookViews>
  <sheets>
    <sheet name="参加申込書(入力シート)" sheetId="1" r:id="rId1"/>
    <sheet name="参加申込書 (印刷用)" sheetId="7" r:id="rId2"/>
    <sheet name="選手変更届" sheetId="3" r:id="rId3"/>
    <sheet name="役員外(トレーナーなど）" sheetId="11" r:id="rId4"/>
    <sheet name="日本協会登録チェックシート" sheetId="10" r:id="rId5"/>
    <sheet name="プログラム用（学年）" sheetId="4" r:id="rId6"/>
    <sheet name="プログラム用（年齢）" sheetId="8" r:id="rId7"/>
    <sheet name="ＰＣ記録用紙用データ" sheetId="9" r:id="rId8"/>
    <sheet name="オフィシャルシート用" sheetId="5" r:id="rId9"/>
    <sheet name="設定シート" sheetId="6" r:id="rId10"/>
  </sheets>
  <externalReferences>
    <externalReference r:id="rId11"/>
    <externalReference r:id="rId12"/>
  </externalReferences>
  <definedNames>
    <definedName name="__xlnm.Print_Area_1" localSheetId="1">'参加申込書 (印刷用)'!$A$1:$AD$50</definedName>
    <definedName name="__xlnm.Print_Area_1" localSheetId="4">日本協会登録チェックシート!#REF!</definedName>
    <definedName name="__xlnm.Print_Area_1">'参加申込書(入力シート)'!$A$1:$AD$49</definedName>
    <definedName name="__xlnm.Print_Area_2" localSheetId="4">#REF!</definedName>
    <definedName name="__xlnm.Print_Area_2" localSheetId="3">#REF!</definedName>
    <definedName name="__xlnm.Print_Area_2">#REF!</definedName>
    <definedName name="__xlnm.Print_Area_3">選手変更届!$A$1:$G$30</definedName>
    <definedName name="list" localSheetId="4">[1]設定シート!$A$1:$B$19</definedName>
    <definedName name="list" localSheetId="3">[2]設定シート!$A$1:$B$19</definedName>
    <definedName name="list">設定シート!$A$1:$B$19</definedName>
    <definedName name="_xlnm.Print_Area" localSheetId="1">'参加申込書 (印刷用)'!$A$1:$AD$50</definedName>
    <definedName name="_xlnm.Print_Area" localSheetId="0">'参加申込書(入力シート)'!$A$1:$AD$49</definedName>
    <definedName name="_xlnm.Print_Area" localSheetId="2">選手変更届!$A$1:$G$30</definedName>
    <definedName name="_xlnm.Print_Area" localSheetId="4">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 i="7" l="1"/>
  <c r="W36" i="7" l="1"/>
  <c r="A39" i="7"/>
  <c r="A13" i="11" l="1"/>
  <c r="D2" i="11"/>
  <c r="A6" i="11" s="1"/>
  <c r="A15" i="11" l="1"/>
  <c r="A9" i="11"/>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A10" i="10"/>
  <c r="C9" i="10"/>
  <c r="B9" i="10"/>
  <c r="A9" i="10"/>
  <c r="C8" i="10"/>
  <c r="B8" i="10"/>
  <c r="A8" i="10"/>
  <c r="B7" i="10"/>
  <c r="A7" i="10"/>
  <c r="D6" i="10"/>
  <c r="C6" i="10"/>
  <c r="C7" i="10"/>
  <c r="B6" i="10"/>
  <c r="A6" i="10"/>
  <c r="D5" i="10"/>
  <c r="C5" i="10"/>
  <c r="A5" i="10"/>
  <c r="A1" i="10"/>
  <c r="C31" i="7" l="1"/>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Z6" i="7"/>
  <c r="O6" i="7"/>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1" i="7"/>
  <c r="A42" i="7"/>
  <c r="A40" i="7"/>
  <c r="B38" i="7"/>
  <c r="A38" i="7"/>
  <c r="B37" i="7"/>
  <c r="A37" i="7"/>
  <c r="AD36" i="7"/>
  <c r="AC36" i="7"/>
  <c r="AB36" i="7"/>
  <c r="AA36" i="7"/>
  <c r="Z36" i="7"/>
  <c r="Y36" i="7"/>
  <c r="V36" i="7"/>
  <c r="U36" i="7"/>
  <c r="T36" i="7"/>
  <c r="S36" i="7"/>
  <c r="R36" i="7"/>
  <c r="Q36" i="7"/>
  <c r="P36" i="7"/>
  <c r="O36" i="7"/>
  <c r="N36" i="7"/>
  <c r="M36" i="7"/>
  <c r="L36" i="7"/>
  <c r="K36" i="7"/>
  <c r="J36" i="7"/>
  <c r="I36" i="7"/>
  <c r="A36" i="7"/>
  <c r="AG4" i="1"/>
  <c r="O5" i="7" s="1"/>
  <c r="C4" i="3"/>
  <c r="F7" i="4"/>
  <c r="AA16" i="7"/>
  <c r="AB16" i="7"/>
  <c r="AC16" i="7"/>
  <c r="AD16" i="7"/>
  <c r="Q14" i="1"/>
  <c r="Q15" i="7" s="1"/>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49"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B45" i="7"/>
  <c r="A45" i="7"/>
  <c r="AD44" i="7"/>
  <c r="AC44" i="7"/>
  <c r="AB44" i="7"/>
  <c r="AA44" i="7"/>
  <c r="Z44" i="7"/>
  <c r="Y44" i="7"/>
  <c r="X44" i="7"/>
  <c r="W44" i="7"/>
  <c r="V44" i="7"/>
  <c r="U44" i="7"/>
  <c r="T44" i="7"/>
  <c r="S44" i="7"/>
  <c r="R44" i="7"/>
  <c r="L44" i="7"/>
  <c r="K44" i="7"/>
  <c r="J44" i="7"/>
  <c r="I44" i="7"/>
  <c r="H44" i="7"/>
  <c r="G44" i="7"/>
  <c r="F44" i="7"/>
  <c r="E44" i="7"/>
  <c r="D44" i="7"/>
  <c r="C44" i="7"/>
  <c r="B44" i="7"/>
  <c r="A44"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A43"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V30" i="7" s="1"/>
  <c r="D1" i="6"/>
  <c r="X25" i="1" s="1"/>
  <c r="X26" i="7" s="1"/>
  <c r="B4" i="5"/>
  <c r="B6" i="5"/>
  <c r="B7" i="5"/>
  <c r="B8" i="5"/>
  <c r="C1" i="4"/>
  <c r="B2" i="4"/>
  <c r="E2" i="4"/>
  <c r="B3" i="4"/>
  <c r="E3" i="4"/>
  <c r="B4" i="4"/>
  <c r="C4" i="4"/>
  <c r="D4" i="4"/>
  <c r="B5" i="4"/>
  <c r="C5" i="4"/>
  <c r="D5" i="4"/>
  <c r="D7" i="4"/>
  <c r="V15" i="1"/>
  <c r="E7" i="8" s="1"/>
  <c r="D8" i="4"/>
  <c r="V16" i="1"/>
  <c r="E8" i="8" s="1"/>
  <c r="F8" i="4"/>
  <c r="D9" i="4"/>
  <c r="V17" i="1"/>
  <c r="E9" i="8" s="1"/>
  <c r="F9" i="4"/>
  <c r="D10" i="4"/>
  <c r="V18" i="1"/>
  <c r="E10" i="8" s="1"/>
  <c r="F10" i="4"/>
  <c r="D11" i="4"/>
  <c r="V19" i="1"/>
  <c r="E11" i="8" s="1"/>
  <c r="F11" i="4"/>
  <c r="D12" i="4"/>
  <c r="V20" i="1"/>
  <c r="V21" i="7" s="1"/>
  <c r="F12" i="4"/>
  <c r="D13" i="4"/>
  <c r="V21" i="1"/>
  <c r="V22" i="7" s="1"/>
  <c r="F13" i="4"/>
  <c r="D14" i="4"/>
  <c r="V22" i="1"/>
  <c r="V23" i="7" s="1"/>
  <c r="F14" i="4"/>
  <c r="D15" i="4"/>
  <c r="V23" i="1"/>
  <c r="E15" i="8" s="1"/>
  <c r="F15" i="4"/>
  <c r="D16" i="4"/>
  <c r="V24" i="1"/>
  <c r="V25" i="7" s="1"/>
  <c r="F16" i="4"/>
  <c r="D17" i="4"/>
  <c r="V25" i="1"/>
  <c r="E17" i="8" s="1"/>
  <c r="F17" i="4"/>
  <c r="D18" i="4"/>
  <c r="V26" i="1"/>
  <c r="E18" i="8" s="1"/>
  <c r="F18" i="4"/>
  <c r="D19" i="4"/>
  <c r="V27" i="1"/>
  <c r="V28" i="7" s="1"/>
  <c r="F19" i="4"/>
  <c r="D20" i="4"/>
  <c r="V28" i="1"/>
  <c r="F20" i="4"/>
  <c r="D22" i="4"/>
  <c r="V30" i="1"/>
  <c r="F22" i="4"/>
  <c r="A1" i="3"/>
  <c r="B3" i="3"/>
  <c r="C5" i="3"/>
  <c r="G5" i="3"/>
  <c r="C6" i="3"/>
  <c r="V14" i="1" l="1"/>
  <c r="V15" i="7" s="1"/>
  <c r="E22" i="8"/>
  <c r="V16" i="7"/>
  <c r="E20" i="8"/>
  <c r="V31" i="7"/>
  <c r="V29" i="7"/>
  <c r="E19" i="8"/>
  <c r="V27" i="7"/>
  <c r="X27" i="1"/>
  <c r="X28" i="7" s="1"/>
  <c r="X14" i="1"/>
  <c r="X15" i="7" s="1"/>
  <c r="X20" i="1"/>
  <c r="X21" i="7" s="1"/>
  <c r="X22" i="1"/>
  <c r="X23" i="7" s="1"/>
  <c r="X18" i="1"/>
  <c r="X19" i="7" s="1"/>
  <c r="X15" i="1"/>
  <c r="X16" i="7" s="1"/>
  <c r="X29" i="1"/>
  <c r="X30" i="7" s="1"/>
  <c r="X21" i="1"/>
  <c r="X22" i="7" s="1"/>
  <c r="X26" i="1"/>
  <c r="X27" i="7" s="1"/>
  <c r="X19" i="1"/>
  <c r="X20" i="7" s="1"/>
  <c r="X16" i="1"/>
  <c r="X17" i="7" s="1"/>
  <c r="X24" i="1"/>
  <c r="X25" i="7" s="1"/>
  <c r="X28" i="1"/>
  <c r="X29" i="7" s="1"/>
  <c r="V18" i="7"/>
  <c r="X17" i="1"/>
  <c r="X18" i="7" s="1"/>
  <c r="X23" i="1"/>
  <c r="X24" i="7" s="1"/>
  <c r="X30" i="1"/>
  <c r="X31" i="7" s="1"/>
  <c r="E21" i="8"/>
  <c r="V24" i="7"/>
  <c r="E13" i="8"/>
  <c r="V26" i="7"/>
  <c r="V19" i="7"/>
  <c r="E12" i="8"/>
  <c r="E17" i="4"/>
  <c r="V17" i="7"/>
  <c r="V20" i="7"/>
  <c r="E14" i="8"/>
  <c r="E16" i="8"/>
  <c r="E21" i="4" l="1"/>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12"/>
            <color indexed="81"/>
            <rFont val="ＭＳ Ｐゴシック"/>
            <family val="3"/>
            <charset val="128"/>
          </rPr>
          <t>県協会事務局：
参加種別以外を削除してください。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4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<sst xmlns="http://schemas.openxmlformats.org/spreadsheetml/2006/main" count="213" uniqueCount="179">
  <si>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</si>
  <si>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</si>
  <si>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</si>
  <si>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</si>
  <si>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</si>
  <si>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</si>
  <si>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</si>
  <si>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</si>
  <si>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</si>
  <si>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</si>
  <si>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</si>
  <si>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</si>
  <si>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</si>
  <si>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</si>
  <si>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</si>
  <si>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</si>
  <si>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</si>
  <si>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</si>
  <si>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</si>
  <si>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</si>
  <si>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</si>
  <si>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</si>
  <si>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</si>
  <si>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</si>
  <si>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</si>
  <si>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</si>
  <si>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</si>
  <si>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</si>
  <si>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</si>
  <si>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</si>
  <si>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</si>
  <si>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</si>
  <si>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</si>
  <si>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</si>
  <si>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</si>
  <si>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</si>
  <si>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</si>
  <si>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</si>
  <si>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</si>
  <si>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</si>
  <si>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</si>
  <si>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</si>
  <si>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</si>
  <si>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</si>
  <si>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</si>
  <si>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</si>
  <si>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</si>
  <si>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</si>
  <si>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</si>
  <si>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</si>
  <si>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</si>
  <si>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</si>
  <si>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</si>
  <si>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</si>
  <si>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</si>
  <si>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</si>
  <si>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</si>
  <si>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</si>
  <si>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</si>
  <si>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</si>
  <si>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</si>
  <si>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</si>
  <si>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</si>
  <si>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</si>
  <si>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</si>
  <si>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</si>
  <si>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</si>
  <si>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</si>
  <si>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</si>
  <si>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</si>
  <si>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</si>
  <si>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</si>
  <si>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</si>
  <si>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</si>
  <si>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</si>
  <si>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</si>
  <si>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</si>
  <si>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</si>
  <si>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</si>
  <si>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</si>
  <si>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</si>
  <si>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</si>
  <si>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</si>
  <si>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</si>
  <si>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</si>
  <si>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</si>
  <si>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</si>
  <si>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</si>
  <si>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</si>
  <si>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</si>
  <si>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</si>
  <si>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</si>
  <si>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</si>
  <si>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</si>
  <si>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</si>
  <si>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</si>
  <si>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</si>
  <si>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</si>
  <si>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</si>
  <si>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</si>
  <si>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</si>
  <si>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</si>
  <si>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</si>
  <si>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</si>
  <si>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</si>
  <si>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</si>
  <si>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</si>
  <si>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</si>
  <si>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</si>
  <si>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</si>
  <si>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</si>
  <si>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</si>
  <si>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</si>
  <si>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</si>
  <si>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</si>
  <si>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</si>
  <si>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また、以下の※に記載された内容についても承諾しております。</t>
    <rPh sb="3" eb="5">
      <t>イカ</t>
    </rPh>
    <rPh sb="8" eb="10">
      <t>キサイ</t>
    </rPh>
    <rPh sb="13" eb="15">
      <t>ナイヨウ</t>
    </rPh>
    <rPh sb="20" eb="22">
      <t>ショウダク</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</si>
  <si>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</si>
  <si>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</si>
  <si>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</si>
  <si>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</si>
  <si>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</si>
  <si>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</si>
  <si>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</si>
  <si>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</si>
  <si>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</si>
  <si>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</si>
  <si>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</si>
  <si>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29県春季参加申込(一般男子Ｂ)(ＨＣ県協会).xls</t>
    <rPh sb="10" eb="12">
      <t>イッパン</t>
    </rPh>
    <rPh sb="12" eb="14">
      <t>ダンシ</t>
    </rPh>
    <rPh sb="19" eb="20">
      <t>ケン</t>
    </rPh>
    <rPh sb="20" eb="22">
      <t>キョウカイ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</si>
  <si>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</si>
  <si>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29県春季参加申込(一般・男子)(ＨＣ県協会).xls</t>
    <rPh sb="10" eb="12">
      <t>イッパン</t>
    </rPh>
    <rPh sb="13" eb="14">
      <t>ダン</t>
    </rPh>
    <rPh sb="14" eb="15">
      <t>シ</t>
    </rPh>
    <rPh sb="19" eb="20">
      <t>ケン</t>
    </rPh>
    <rPh sb="20" eb="22">
      <t>キョウカイ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</si>
  <si>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</si>
  <si>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</si>
  <si>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</si>
  <si>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</si>
  <si>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</si>
  <si>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</si>
  <si>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</si>
  <si>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</si>
  <si>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令和</t>
    <rPh sb="0" eb="2">
      <t>レイワ</t>
    </rPh>
    <phoneticPr fontId="15"/>
  </si>
  <si>
    <t>日本協会登録番号確認シート</t>
    <phoneticPr fontId="15"/>
  </si>
  <si>
    <t>県高校新人
順位</t>
    <rPh sb="0" eb="1">
      <t>ケン</t>
    </rPh>
    <rPh sb="1" eb="3">
      <t>コウコウ</t>
    </rPh>
    <rPh sb="3" eb="5">
      <t>シンジン</t>
    </rPh>
    <rPh sb="6" eb="8">
      <t>ジュンイ</t>
    </rPh>
    <phoneticPr fontId="15"/>
  </si>
  <si>
    <t>必ず要項に記載されている枚数を提出してください。</t>
    <rPh sb="0" eb="1">
      <t>カナラ</t>
    </rPh>
    <rPh sb="2" eb="4">
      <t>ヨウコウ</t>
    </rPh>
    <rPh sb="5" eb="7">
      <t>キサイ</t>
    </rPh>
    <rPh sb="12" eb="14">
      <t>マイスウ</t>
    </rPh>
    <rPh sb="15" eb="17">
      <t>テイシュツ</t>
    </rPh>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</si>
  <si>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</si>
  <si>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</si>
  <si>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</si>
  <si>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</si>
  <si>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</si>
  <si>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</si>
  <si>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</si>
  <si>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</si>
  <si>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</si>
  <si>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</si>
  <si>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</si>
  <si>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</si>
  <si>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</si>
  <si>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</si>
  <si>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</si>
  <si>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</si>
  <si>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</si>
  <si>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</si>
  <si>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</si>
  <si>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所属長</t>
    <rPh sb="0" eb="3">
      <t>ショゾクチョウ</t>
    </rPh>
    <phoneticPr fontId="15"/>
  </si>
  <si>
    <t>（公印省略）</t>
    <rPh sb="1" eb="3">
      <t>コウイン</t>
    </rPh>
    <rPh sb="3" eb="5">
      <t>ショウリャク</t>
    </rPh>
    <phoneticPr fontId="15"/>
  </si>
  <si>
    <t>チーム責任者</t>
    <rPh sb="3" eb="6">
      <t>セキニンシャ</t>
    </rPh>
    <phoneticPr fontId="15"/>
  </si>
  <si>
    <t>㊞</t>
    <phoneticPr fontId="15"/>
  </si>
  <si>
    <t>　　　令和　　　　年　　　　月　　　　日</t>
    <rPh sb="3" eb="5">
      <t>レイワ</t>
    </rPh>
    <rPh sb="9" eb="10">
      <t>トシ</t>
    </rPh>
    <rPh sb="14" eb="15">
      <t>ツキ</t>
    </rPh>
    <rPh sb="19" eb="20">
      <t>ヒ</t>
    </rPh>
    <phoneticPr fontId="15"/>
  </si>
  <si>
    <t>男子の部　・　女子の部</t>
    <rPh sb="0" eb="2">
      <t>ダンシ</t>
    </rPh>
    <rPh sb="3" eb="4">
      <t>ブ</t>
    </rPh>
    <rPh sb="7" eb="9">
      <t>ジョシ</t>
    </rPh>
    <rPh sb="10" eb="11">
      <t>ブ</t>
    </rPh>
    <phoneticPr fontId="15"/>
  </si>
  <si>
    <r>
      <t>R2福島ステージ</t>
    </r>
    <r>
      <rPr>
        <sz val="11"/>
        <color indexed="30"/>
        <rFont val="ＭＳ ゴシック"/>
        <family val="3"/>
        <charset val="128"/>
      </rPr>
      <t>参加申込(種別・性別)(チーム名)</t>
    </r>
    <r>
      <rPr>
        <sz val="11"/>
        <rFont val="ＭＳ ゴシック"/>
        <family val="3"/>
        <charset val="128"/>
      </rPr>
      <t>.xls</t>
    </r>
    <rPh sb="2" eb="4">
      <t>フクシマ</t>
    </rPh>
    <phoneticPr fontId="15"/>
  </si>
  <si>
    <t>空欄可</t>
    <rPh sb="0" eb="2">
      <t>クウラン</t>
    </rPh>
    <rPh sb="2" eb="3">
      <t>カ</t>
    </rPh>
    <phoneticPr fontId="15"/>
  </si>
  <si>
    <t>※福島県高校ハンドボール　メモリアルマッチ２０２０要項及び新型コロナウイルス感染症防止策について遵守します。</t>
    <rPh sb="1" eb="4">
      <t>フクシマケン</t>
    </rPh>
    <rPh sb="4" eb="6">
      <t>コウコウ</t>
    </rPh>
    <rPh sb="25" eb="27">
      <t>ヨウコウ</t>
    </rPh>
    <rPh sb="27" eb="28">
      <t>オヨ</t>
    </rPh>
    <rPh sb="29" eb="31">
      <t>シンガタ</t>
    </rPh>
    <rPh sb="41" eb="43">
      <t>ボウシ</t>
    </rPh>
    <rPh sb="43" eb="44">
      <t>サク</t>
    </rPh>
    <rPh sb="48" eb="50">
      <t>ジュンシュ</t>
    </rPh>
    <phoneticPr fontId="15"/>
  </si>
  <si>
    <t>※個人情報の取扱いについて、本申込者に記載される役員・選手に事前に説明し、同意を得た上で記入・提出します。</t>
    <phoneticPr fontId="15"/>
  </si>
  <si>
    <t>県高校新人戦順位については、順位が付いた場合のみ記入してください。</t>
    <rPh sb="0" eb="1">
      <t>ケン</t>
    </rPh>
    <rPh sb="1" eb="3">
      <t>コウコウ</t>
    </rPh>
    <rPh sb="3" eb="6">
      <t>シンジンセン</t>
    </rPh>
    <rPh sb="6" eb="8">
      <t>ジュンイ</t>
    </rPh>
    <rPh sb="14" eb="16">
      <t>ジュンイ</t>
    </rPh>
    <rPh sb="17" eb="18">
      <t>ツ</t>
    </rPh>
    <rPh sb="20" eb="22">
      <t>バアイ</t>
    </rPh>
    <rPh sb="24" eb="26">
      <t>キニュウ</t>
    </rPh>
    <phoneticPr fontId="15"/>
  </si>
  <si>
    <t>登録選手の中学校名を記入してください。</t>
    <rPh sb="0" eb="2">
      <t>トウロク</t>
    </rPh>
    <rPh sb="2" eb="4">
      <t>センシュ</t>
    </rPh>
    <rPh sb="5" eb="8">
      <t>チュウガッコウ</t>
    </rPh>
    <rPh sb="8" eb="9">
      <t>メイ</t>
    </rPh>
    <rPh sb="10" eb="12">
      <t>キニュウ</t>
    </rPh>
    <phoneticPr fontId="15"/>
  </si>
  <si>
    <t>上記の者、福島県高校ハンドボール　メモリアルマッチ２０２０に参加申し込みいたします。</t>
    <rPh sb="5" eb="10">
      <t>フクシマケンコウコウ</t>
    </rPh>
    <phoneticPr fontId="15"/>
  </si>
  <si>
    <t>福島県高校ハンドボール　メモリアルマッチ２０２０</t>
    <rPh sb="0" eb="3">
      <t>フクシマケン</t>
    </rPh>
    <rPh sb="3" eb="5">
      <t>コウコウ</t>
    </rPh>
    <phoneticPr fontId="15"/>
  </si>
  <si>
    <t>出身中学校名</t>
    <rPh sb="0" eb="2">
      <t>シュッシン</t>
    </rPh>
    <rPh sb="2" eb="5">
      <t>チュウガッコウ</t>
    </rPh>
    <rPh sb="5" eb="6">
      <t>メイ</t>
    </rPh>
    <phoneticPr fontId="15"/>
  </si>
  <si>
    <t>※本個人情報は、参加資格審査やプログラム作成およびその他競技運営に必要なものについてのみ利用することに同意します。</t>
    <rPh sb="1" eb="2">
      <t>ホン</t>
    </rPh>
    <rPh sb="2" eb="4">
      <t>コジン</t>
    </rPh>
    <rPh sb="4" eb="6">
      <t>ジョウホウ</t>
    </rPh>
    <rPh sb="8" eb="10">
      <t>サンカ</t>
    </rPh>
    <rPh sb="10" eb="12">
      <t>シカク</t>
    </rPh>
    <rPh sb="12" eb="14">
      <t>シンサ</t>
    </rPh>
    <rPh sb="20" eb="22">
      <t>サクセイ</t>
    </rPh>
    <rPh sb="27" eb="28">
      <t>タ</t>
    </rPh>
    <rPh sb="28" eb="30">
      <t>キョウギ</t>
    </rPh>
    <rPh sb="30" eb="32">
      <t>ウンエイ</t>
    </rPh>
    <rPh sb="33" eb="35">
      <t>ヒツヨウ</t>
    </rPh>
    <rPh sb="44" eb="46">
      <t>リヨウ</t>
    </rPh>
    <rPh sb="51" eb="53">
      <t>ドウイ</t>
    </rPh>
    <phoneticPr fontId="15"/>
  </si>
  <si>
    <t>※メモリアルマッチに係る記録・報道などに参加選手・役員の肖像権を使用することを承諾します。</t>
    <rPh sb="10" eb="11">
      <t>カカ</t>
    </rPh>
    <rPh sb="12" eb="14">
      <t>キロク</t>
    </rPh>
    <rPh sb="15" eb="17">
      <t>ホウドウ</t>
    </rPh>
    <rPh sb="20" eb="22">
      <t>サンカ</t>
    </rPh>
    <rPh sb="22" eb="24">
      <t>センシュ</t>
    </rPh>
    <rPh sb="25" eb="27">
      <t>ヤクイン</t>
    </rPh>
    <rPh sb="28" eb="30">
      <t>ショウゾウ</t>
    </rPh>
    <rPh sb="30" eb="31">
      <t>ケン</t>
    </rPh>
    <rPh sb="32" eb="34">
      <t>シヨウ</t>
    </rPh>
    <rPh sb="39" eb="41">
      <t>ショウダク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</si>
</sst>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7">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0" tint="-0.249977111117893"/>
        <bgColor indexed="64"/>
      </patternFill>
    </fill>
  </fills>
  <borders count="132">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thin">
        <color indexed="8"/>
      </left>
      <right/>
      <top style="medium">
        <color indexed="64"/>
      </top>
      <bottom/>
      <diagonal/>
    </border>
    <border>
      <left/>
      <right style="thin">
        <color indexed="8"/>
      </right>
      <top style="medium">
        <color indexed="64"/>
      </top>
      <bottom/>
      <diagonal/>
    </border>
  </borders>
  <cellStyleXfs count="4">
    <xf numFmtId="0" fontId="0" fillId="0" borderId="0"/>
    <xf numFmtId="0" fontId="1" fillId="0" borderId="0"/>
    <xf numFmtId="0" fontId="1" fillId="0" borderId="0">
      <alignment vertical="center"/>
    </xf>
    <xf numFmtId="0" fontId="1" fillId="0" borderId="0"/>
  </cellStyleXfs>
  <cellXfs count="471">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49" fontId="4" fillId="0" borderId="0" xfId="1" applyNumberFormat="1" applyFont="1" applyBorder="1" applyAlignment="1">
      <alignment horizontal="left" vertical="center"/>
    </xf>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12" fillId="0" borderId="0" xfId="2" applyFont="1" applyBorder="1" applyAlignment="1">
      <alignment horizontal="center"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4" fillId="0" borderId="19" xfId="1" applyFont="1" applyFill="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26" fillId="0" borderId="0" xfId="1" applyFont="1" applyAlignment="1"/>
    <xf numFmtId="0" fontId="26" fillId="0" borderId="0" xfId="1" applyFont="1" applyAlignment="1">
      <alignment wrapText="1"/>
    </xf>
    <xf numFmtId="0" fontId="22" fillId="0" borderId="0" xfId="1" applyFont="1" applyFill="1"/>
    <xf numFmtId="0" fontId="4" fillId="8" borderId="2" xfId="1" applyFont="1" applyFill="1" applyBorder="1" applyAlignment="1">
      <alignment vertical="center"/>
    </xf>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2" fillId="0" borderId="11"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29" fillId="0" borderId="115" xfId="1" applyFont="1" applyFill="1" applyBorder="1" applyAlignment="1">
      <alignment horizontal="center" vertical="center" wrapText="1"/>
    </xf>
    <xf numFmtId="0" fontId="4" fillId="0" borderId="116" xfId="1" applyFont="1" applyFill="1" applyBorder="1" applyAlignment="1">
      <alignment horizontal="center" vertical="center"/>
    </xf>
    <xf numFmtId="0" fontId="2" fillId="0" borderId="117" xfId="1" applyFont="1" applyFill="1" applyBorder="1" applyAlignment="1">
      <alignment horizontal="center" vertical="center"/>
    </xf>
    <xf numFmtId="0" fontId="2" fillId="0" borderId="118"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0" xfId="1" applyFont="1" applyFill="1" applyBorder="1" applyAlignment="1">
      <alignment vertical="center" shrinkToFit="1"/>
    </xf>
    <xf numFmtId="0" fontId="2" fillId="0" borderId="120" xfId="1" applyFont="1" applyFill="1" applyBorder="1" applyAlignment="1"/>
    <xf numFmtId="0" fontId="4" fillId="0" borderId="121" xfId="1" applyFont="1" applyFill="1" applyBorder="1" applyAlignment="1">
      <alignment horizontal="center" vertical="center"/>
    </xf>
    <xf numFmtId="0" fontId="4" fillId="0" borderId="11" xfId="1" applyFont="1" applyFill="1" applyBorder="1" applyAlignment="1">
      <alignment vertical="center" shrinkToFit="1"/>
    </xf>
    <xf numFmtId="0" fontId="2" fillId="0" borderId="102" xfId="1" applyFont="1" applyFill="1" applyBorder="1" applyAlignment="1"/>
    <xf numFmtId="49" fontId="2" fillId="0" borderId="121" xfId="1" applyNumberFormat="1" applyFont="1" applyFill="1" applyBorder="1" applyAlignment="1">
      <alignment horizontal="center" vertical="center"/>
    </xf>
    <xf numFmtId="0" fontId="2" fillId="0" borderId="11" xfId="1" applyFont="1" applyFill="1" applyBorder="1" applyAlignment="1">
      <alignment vertical="center"/>
    </xf>
    <xf numFmtId="0" fontId="2" fillId="0" borderId="11" xfId="1" applyNumberFormat="1" applyFont="1" applyFill="1" applyBorder="1" applyAlignment="1">
      <alignment vertical="center"/>
    </xf>
    <xf numFmtId="0" fontId="2" fillId="0" borderId="77" xfId="1" applyFont="1" applyFill="1" applyBorder="1" applyAlignment="1">
      <alignment vertical="center" shrinkToFit="1"/>
    </xf>
    <xf numFmtId="49" fontId="2" fillId="0" borderId="122" xfId="1" applyNumberFormat="1" applyFont="1" applyFill="1" applyBorder="1" applyAlignment="1">
      <alignment horizontal="center" vertical="center"/>
    </xf>
    <xf numFmtId="0" fontId="2" fillId="0" borderId="27" xfId="1" applyFont="1" applyFill="1" applyBorder="1" applyAlignment="1">
      <alignment vertical="center"/>
    </xf>
    <xf numFmtId="0" fontId="2" fillId="0" borderId="27" xfId="1" applyNumberFormat="1" applyFont="1" applyFill="1" applyBorder="1" applyAlignment="1">
      <alignment vertical="center"/>
    </xf>
    <xf numFmtId="0" fontId="2" fillId="0" borderId="103" xfId="1" applyFont="1" applyFill="1" applyBorder="1" applyAlignment="1">
      <alignment vertical="center" shrinkToFit="1"/>
    </xf>
    <xf numFmtId="0" fontId="29" fillId="0" borderId="119" xfId="1" applyFont="1" applyFill="1" applyBorder="1" applyAlignment="1">
      <alignment horizontal="center" vertical="center" wrapText="1" shrinkToFit="1"/>
    </xf>
    <xf numFmtId="0" fontId="2" fillId="0" borderId="121" xfId="1" applyNumberFormat="1" applyFont="1" applyFill="1" applyBorder="1" applyAlignment="1">
      <alignment horizontal="center" vertical="center"/>
    </xf>
    <xf numFmtId="0" fontId="14" fillId="0" borderId="0" xfId="1" applyFont="1" applyBorder="1" applyAlignment="1">
      <alignment horizontal="left" vertical="center"/>
    </xf>
    <xf numFmtId="0" fontId="4" fillId="8" borderId="8" xfId="1" applyFont="1" applyFill="1" applyBorder="1" applyAlignment="1">
      <alignmen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32" fillId="0" borderId="0" xfId="3" applyFont="1" applyAlignment="1">
      <alignment vertical="center"/>
    </xf>
    <xf numFmtId="0" fontId="33" fillId="0" borderId="0" xfId="3" applyFont="1" applyAlignment="1">
      <alignment vertical="center"/>
    </xf>
    <xf numFmtId="0" fontId="1" fillId="0" borderId="0" xfId="3"/>
    <xf numFmtId="0" fontId="33" fillId="0" borderId="33" xfId="3" applyFont="1" applyBorder="1" applyAlignment="1">
      <alignment vertical="center"/>
    </xf>
    <xf numFmtId="0" fontId="1" fillId="0" borderId="33" xfId="3" applyBorder="1"/>
    <xf numFmtId="0" fontId="33" fillId="0" borderId="125" xfId="3" applyFont="1" applyBorder="1" applyAlignment="1">
      <alignment vertical="center"/>
    </xf>
    <xf numFmtId="0" fontId="33" fillId="0" borderId="126" xfId="3" applyFont="1" applyBorder="1" applyAlignment="1">
      <alignment vertical="center"/>
    </xf>
    <xf numFmtId="0" fontId="33" fillId="0" borderId="0" xfId="3" applyFont="1" applyBorder="1" applyAlignment="1">
      <alignment vertical="center"/>
    </xf>
    <xf numFmtId="0" fontId="33" fillId="0" borderId="0" xfId="3" applyFont="1" applyBorder="1" applyAlignment="1">
      <alignment horizontal="center" vertical="center"/>
    </xf>
    <xf numFmtId="0" fontId="33" fillId="0" borderId="11" xfId="3" applyFont="1" applyBorder="1" applyAlignment="1">
      <alignment horizontal="center" vertical="center"/>
    </xf>
    <xf numFmtId="0" fontId="33" fillId="0" borderId="0" xfId="3" applyFont="1" applyBorder="1" applyAlignment="1">
      <alignment horizontal="right" vertical="center"/>
    </xf>
    <xf numFmtId="49" fontId="33" fillId="0" borderId="0" xfId="3" applyNumberFormat="1" applyFont="1" applyBorder="1" applyAlignment="1">
      <alignment vertical="center"/>
    </xf>
    <xf numFmtId="49" fontId="33" fillId="0" borderId="0" xfId="3" applyNumberFormat="1" applyFont="1" applyBorder="1" applyAlignment="1">
      <alignment horizontal="left" vertical="center"/>
    </xf>
    <xf numFmtId="49" fontId="33" fillId="0" borderId="0" xfId="3" applyNumberFormat="1" applyFont="1" applyBorder="1" applyAlignment="1">
      <alignment horizontal="center" vertical="center"/>
    </xf>
    <xf numFmtId="0" fontId="33" fillId="0" borderId="0" xfId="3" applyFont="1" applyAlignment="1">
      <alignment horizontal="right" vertical="center"/>
    </xf>
    <xf numFmtId="0" fontId="33" fillId="0" borderId="129" xfId="3" applyFont="1" applyBorder="1" applyAlignment="1">
      <alignment vertical="center"/>
    </xf>
    <xf numFmtId="0" fontId="36" fillId="0" borderId="129" xfId="3" applyFont="1" applyBorder="1" applyAlignment="1">
      <alignment horizontal="right" vertical="center"/>
    </xf>
    <xf numFmtId="49" fontId="33" fillId="0" borderId="0" xfId="3" applyNumberFormat="1" applyFont="1" applyAlignment="1">
      <alignment vertical="center"/>
    </xf>
    <xf numFmtId="0" fontId="33" fillId="0" borderId="129" xfId="3" applyFont="1" applyBorder="1" applyAlignment="1">
      <alignment horizontal="right" vertical="center"/>
    </xf>
    <xf numFmtId="0" fontId="26" fillId="0" borderId="0" xfId="1" applyFont="1" applyAlignment="1">
      <alignment vertical="top"/>
    </xf>
    <xf numFmtId="0" fontId="4" fillId="0" borderId="39" xfId="1" applyFont="1" applyFill="1" applyBorder="1" applyAlignment="1">
      <alignment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0" borderId="8" xfId="1" applyFont="1" applyBorder="1" applyAlignment="1">
      <alignment horizontal="center" vertical="center" shrinkToFit="1"/>
    </xf>
    <xf numFmtId="0" fontId="4" fillId="0" borderId="4" xfId="1" applyFont="1" applyBorder="1" applyAlignment="1">
      <alignment horizontal="center" vertical="center"/>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57" xfId="1" applyFont="1" applyFill="1" applyBorder="1" applyAlignment="1">
      <alignment horizontal="center" vertical="center"/>
    </xf>
    <xf numFmtId="0" fontId="4" fillId="0" borderId="52" xfId="1" applyFont="1" applyBorder="1" applyAlignment="1">
      <alignment horizontal="center" vertical="center"/>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4" fillId="3" borderId="56" xfId="1" applyFont="1" applyFill="1" applyBorder="1" applyAlignment="1">
      <alignment horizontal="center" vertical="center"/>
    </xf>
    <xf numFmtId="0" fontId="4" fillId="6" borderId="55" xfId="1" applyFont="1" applyFill="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4" fillId="0" borderId="49" xfId="1" applyFont="1" applyBorder="1" applyAlignment="1">
      <alignment horizontal="center" vertical="center"/>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0" fontId="2" fillId="10" borderId="8" xfId="1" applyNumberFormat="1" applyFont="1" applyFill="1" applyBorder="1" applyAlignment="1">
      <alignment horizontal="center" vertical="center"/>
    </xf>
    <xf numFmtId="0" fontId="2" fillId="10" borderId="2" xfId="1" applyNumberFormat="1" applyFont="1" applyFill="1" applyBorder="1" applyAlignment="1">
      <alignment horizontal="center" vertical="center"/>
    </xf>
    <xf numFmtId="177" fontId="2" fillId="3" borderId="11" xfId="1" applyNumberFormat="1" applyFont="1" applyFill="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0" fontId="2" fillId="4" borderId="11" xfId="1" applyFont="1" applyFill="1" applyBorder="1" applyAlignment="1">
      <alignment horizontal="center" vertical="center" shrinkToFit="1"/>
    </xf>
    <xf numFmtId="0" fontId="21" fillId="0" borderId="0" xfId="1" applyFont="1" applyBorder="1" applyAlignment="1">
      <alignment horizontal="center" vertical="center" wrapText="1"/>
    </xf>
    <xf numFmtId="0" fontId="4" fillId="0" borderId="61" xfId="1" applyFont="1" applyBorder="1" applyAlignment="1">
      <alignment horizontal="center" vertical="center"/>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 fillId="0" borderId="8" xfId="1" applyNumberFormat="1" applyFont="1" applyFill="1" applyBorder="1" applyAlignment="1">
      <alignment horizontal="center" vertical="center" shrinkToFit="1"/>
    </xf>
    <xf numFmtId="0" fontId="2" fillId="0" borderId="2" xfId="1" applyNumberFormat="1" applyFont="1" applyFill="1" applyBorder="1" applyAlignment="1">
      <alignment horizontal="center" vertical="center" shrinkToFit="1"/>
    </xf>
    <xf numFmtId="0" fontId="2" fillId="0" borderId="19" xfId="1" applyNumberFormat="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2" fillId="4" borderId="11" xfId="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3" borderId="63" xfId="1" applyFont="1" applyFill="1" applyBorder="1" applyAlignment="1">
      <alignment horizontal="center" vertical="center"/>
    </xf>
    <xf numFmtId="0" fontId="4" fillId="0" borderId="64" xfId="1" applyFont="1" applyBorder="1" applyAlignment="1">
      <alignment horizontal="center" vertical="center"/>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4" fillId="0" borderId="53" xfId="1" applyFont="1" applyBorder="1" applyAlignment="1">
      <alignment horizontal="center" vertical="center"/>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9" xfId="1" applyFont="1" applyFill="1" applyBorder="1" applyAlignment="1">
      <alignment horizontal="center" vertical="center" wrapText="1"/>
    </xf>
    <xf numFmtId="49" fontId="4" fillId="2" borderId="0" xfId="1" applyNumberFormat="1" applyFont="1" applyFill="1" applyBorder="1" applyAlignment="1">
      <alignment horizontal="center" vertical="center"/>
    </xf>
    <xf numFmtId="0" fontId="4" fillId="0" borderId="1" xfId="1" applyFont="1" applyBorder="1" applyAlignment="1">
      <alignment horizontal="center" vertical="center"/>
    </xf>
    <xf numFmtId="0" fontId="4" fillId="8" borderId="1" xfId="1" applyFont="1" applyFill="1" applyBorder="1" applyAlignment="1">
      <alignment horizontal="center" vertical="center"/>
    </xf>
    <xf numFmtId="0" fontId="2" fillId="0" borderId="51" xfId="1" applyFont="1" applyBorder="1" applyAlignment="1">
      <alignment horizontal="center" vertical="center"/>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49" fontId="4" fillId="6" borderId="50" xfId="1" applyNumberFormat="1" applyFont="1" applyFill="1" applyBorder="1" applyAlignment="1">
      <alignment horizontal="left" vertical="center" wrapText="1"/>
    </xf>
    <xf numFmtId="0" fontId="4" fillId="0" borderId="0" xfId="1" applyFont="1" applyBorder="1" applyAlignment="1">
      <alignment horizontal="center" vertical="center"/>
    </xf>
    <xf numFmtId="49" fontId="4" fillId="0" borderId="1" xfId="1" applyNumberFormat="1" applyFont="1" applyBorder="1" applyAlignment="1">
      <alignment horizontal="center" vertical="center" shrinkToFit="1"/>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0" borderId="54" xfId="1" applyFont="1" applyBorder="1" applyAlignment="1">
      <alignment horizontal="center" vertical="center"/>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4" fillId="0" borderId="30" xfId="1" applyFont="1" applyFill="1" applyBorder="1" applyAlignment="1">
      <alignment horizontal="center" vertical="center"/>
    </xf>
    <xf numFmtId="0" fontId="4" fillId="0" borderId="107" xfId="1" applyFont="1" applyFill="1" applyBorder="1" applyAlignment="1">
      <alignment horizontal="center" vertical="center"/>
    </xf>
    <xf numFmtId="0" fontId="4" fillId="0" borderId="10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09"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0" fontId="4" fillId="0" borderId="104" xfId="1" applyFont="1" applyFill="1" applyBorder="1" applyAlignment="1">
      <alignment horizontal="center" vertical="center"/>
    </xf>
    <xf numFmtId="49" fontId="4" fillId="0" borderId="110" xfId="1" applyNumberFormat="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1" xfId="1" applyFont="1" applyFill="1" applyBorder="1" applyAlignment="1">
      <alignment horizontal="center" vertical="center"/>
    </xf>
    <xf numFmtId="0" fontId="4" fillId="0" borderId="105" xfId="1" applyFont="1" applyFill="1" applyBorder="1" applyAlignment="1">
      <alignment horizontal="center" vertical="center"/>
    </xf>
    <xf numFmtId="49" fontId="4" fillId="0" borderId="105"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7" fillId="0" borderId="0" xfId="1" applyFont="1" applyFill="1" applyBorder="1" applyAlignment="1">
      <alignment horizontal="center" vertical="center" shrinkToFit="1"/>
    </xf>
    <xf numFmtId="0" fontId="4" fillId="0" borderId="106" xfId="1" applyFont="1" applyFill="1" applyBorder="1" applyAlignment="1">
      <alignment horizontal="center" vertical="center"/>
    </xf>
    <xf numFmtId="0" fontId="7"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11" xfId="1" applyFont="1" applyFill="1" applyBorder="1" applyAlignment="1">
      <alignment horizontal="center" vertical="center" shrinkToFit="1"/>
    </xf>
    <xf numFmtId="0" fontId="2" fillId="0" borderId="77"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177" fontId="2" fillId="0" borderId="11" xfId="1" applyNumberFormat="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28" xfId="1" applyFont="1" applyFill="1" applyBorder="1" applyAlignment="1">
      <alignment horizontal="center" vertical="center" shrinkToFit="1"/>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33"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3" xfId="1" applyFont="1" applyFill="1" applyBorder="1" applyAlignment="1">
      <alignment horizontal="center" vertical="center" shrinkToFit="1"/>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4" fillId="0" borderId="98"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99"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0" xfId="1" applyFont="1" applyFill="1" applyBorder="1" applyAlignment="1">
      <alignment horizontal="center" vertical="center" shrinkToFit="1"/>
    </xf>
    <xf numFmtId="0" fontId="4" fillId="0" borderId="53" xfId="1" applyFont="1" applyFill="1" applyBorder="1" applyAlignment="1">
      <alignment horizontal="center" vertical="center"/>
    </xf>
    <xf numFmtId="0" fontId="4" fillId="0" borderId="101"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2"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68"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69" xfId="1" applyFont="1" applyFill="1" applyBorder="1" applyAlignment="1">
      <alignment horizontal="center" vertical="center"/>
    </xf>
    <xf numFmtId="0" fontId="4" fillId="0" borderId="78"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60" xfId="1" applyFont="1" applyFill="1" applyBorder="1" applyAlignment="1">
      <alignment horizontal="center" vertical="center" shrinkToFit="1"/>
    </xf>
    <xf numFmtId="0" fontId="4" fillId="0" borderId="130" xfId="1" applyFont="1" applyFill="1" applyBorder="1" applyAlignment="1">
      <alignment horizontal="center" vertical="center" wrapText="1"/>
    </xf>
    <xf numFmtId="0" fontId="4" fillId="0" borderId="36" xfId="1" applyFont="1" applyFill="1" applyBorder="1" applyAlignment="1">
      <alignment horizontal="center" vertical="center" wrapText="1"/>
    </xf>
    <xf numFmtId="0" fontId="4" fillId="0" borderId="131" xfId="1" applyFont="1" applyFill="1" applyBorder="1" applyAlignment="1">
      <alignment horizontal="center" vertical="center" wrapText="1"/>
    </xf>
    <xf numFmtId="0" fontId="4" fillId="0" borderId="76" xfId="1" applyFont="1" applyFill="1" applyBorder="1" applyAlignment="1">
      <alignment horizontal="center" vertical="center"/>
    </xf>
    <xf numFmtId="0" fontId="4" fillId="0" borderId="85" xfId="1" applyFont="1" applyFill="1" applyBorder="1" applyAlignment="1">
      <alignment horizontal="center" vertical="center"/>
    </xf>
    <xf numFmtId="0" fontId="4" fillId="0" borderId="86"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7" xfId="1" applyFont="1" applyFill="1" applyBorder="1" applyAlignment="1">
      <alignment horizontal="center" vertical="center" shrinkToFit="1"/>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83" xfId="1" applyFont="1" applyFill="1" applyBorder="1" applyAlignment="1">
      <alignment horizontal="center" vertical="center" wrapText="1"/>
    </xf>
    <xf numFmtId="0" fontId="4" fillId="0" borderId="84" xfId="1" applyFont="1" applyFill="1" applyBorder="1" applyAlignment="1">
      <alignment horizontal="center" vertical="center" wrapTex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59"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123" xfId="1" applyFont="1" applyBorder="1" applyAlignment="1">
      <alignment horizontal="center" vertical="center" wrapText="1"/>
    </xf>
    <xf numFmtId="0" fontId="4" fillId="0" borderId="124" xfId="1" applyFont="1" applyBorder="1" applyAlignment="1">
      <alignment horizontal="center" vertical="center"/>
    </xf>
    <xf numFmtId="0" fontId="4" fillId="0" borderId="90" xfId="1" applyFont="1" applyFill="1" applyBorder="1" applyAlignment="1">
      <alignment horizontal="center" vertical="center"/>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shrinkToFit="1"/>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97" xfId="1" applyFont="1" applyFill="1" applyBorder="1" applyAlignment="1">
      <alignment horizontal="center" vertical="center" shrinkToFit="1"/>
    </xf>
    <xf numFmtId="0" fontId="4" fillId="0" borderId="29" xfId="1" applyFont="1" applyFill="1" applyBorder="1" applyAlignment="1">
      <alignment horizontal="center" vertical="center"/>
    </xf>
    <xf numFmtId="0" fontId="4" fillId="0" borderId="38"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10" fillId="0" borderId="0" xfId="2" applyFont="1" applyBorder="1" applyAlignment="1">
      <alignment horizontal="center" vertical="center"/>
    </xf>
    <xf numFmtId="0" fontId="14" fillId="0" borderId="112"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3"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3" fillId="0" borderId="29" xfId="3" applyFont="1" applyBorder="1" applyAlignment="1">
      <alignment horizontal="center" vertical="center"/>
    </xf>
    <xf numFmtId="0" fontId="33" fillId="0" borderId="38" xfId="3" applyFont="1" applyBorder="1" applyAlignment="1">
      <alignment horizontal="center" vertical="center"/>
    </xf>
    <xf numFmtId="0" fontId="33" fillId="0" borderId="39" xfId="3" applyFont="1" applyBorder="1" applyAlignment="1">
      <alignment horizontal="center" vertical="center"/>
    </xf>
    <xf numFmtId="0" fontId="33" fillId="0" borderId="29" xfId="3" applyFont="1" applyBorder="1" applyAlignment="1">
      <alignment horizontal="left" vertical="center"/>
    </xf>
    <xf numFmtId="0" fontId="33" fillId="0" borderId="38" xfId="3" applyFont="1" applyBorder="1" applyAlignment="1">
      <alignment horizontal="left" vertical="center"/>
    </xf>
    <xf numFmtId="0" fontId="33" fillId="0" borderId="39" xfId="3" applyFont="1" applyBorder="1" applyAlignment="1">
      <alignment horizontal="left" vertical="center"/>
    </xf>
    <xf numFmtId="0" fontId="33" fillId="0" borderId="127" xfId="3" applyFont="1" applyBorder="1" applyAlignment="1">
      <alignment horizontal="left" vertical="center"/>
    </xf>
    <xf numFmtId="0" fontId="33" fillId="0" borderId="128" xfId="3" applyFont="1" applyBorder="1" applyAlignment="1">
      <alignment horizontal="left" vertical="center"/>
    </xf>
    <xf numFmtId="49" fontId="33" fillId="0" borderId="0" xfId="3" applyNumberFormat="1" applyFont="1" applyAlignment="1">
      <alignment horizontal="right" vertical="center"/>
    </xf>
    <xf numFmtId="0" fontId="33" fillId="0" borderId="0" xfId="3" applyFont="1" applyAlignment="1">
      <alignment horizontal="right" vertical="center"/>
    </xf>
    <xf numFmtId="0" fontId="32" fillId="0" borderId="0" xfId="3" applyFont="1" applyBorder="1" applyAlignment="1">
      <alignment horizontal="left" vertical="center"/>
    </xf>
    <xf numFmtId="0" fontId="32" fillId="0" borderId="35" xfId="3" applyFont="1" applyBorder="1" applyAlignment="1">
      <alignment horizontal="left" vertical="center"/>
    </xf>
    <xf numFmtId="0" fontId="32" fillId="0" borderId="36" xfId="3" applyFont="1" applyBorder="1" applyAlignment="1">
      <alignment horizontal="left" vertical="center"/>
    </xf>
    <xf numFmtId="0" fontId="32" fillId="0" borderId="37" xfId="3" applyFont="1" applyBorder="1" applyAlignment="1">
      <alignment horizontal="left" vertical="center"/>
    </xf>
    <xf numFmtId="0" fontId="34" fillId="0" borderId="26" xfId="3" applyFont="1" applyBorder="1" applyAlignment="1">
      <alignment horizontal="center" vertical="center"/>
    </xf>
    <xf numFmtId="0" fontId="34" fillId="0" borderId="33" xfId="3" applyFont="1" applyBorder="1" applyAlignment="1">
      <alignment horizontal="center" vertical="center"/>
    </xf>
    <xf numFmtId="0" fontId="34" fillId="0" borderId="34" xfId="3" applyFont="1" applyBorder="1" applyAlignment="1">
      <alignment horizontal="center" vertical="center"/>
    </xf>
    <xf numFmtId="0" fontId="35" fillId="0" borderId="0" xfId="3" applyNumberFormat="1" applyFont="1" applyBorder="1" applyAlignment="1">
      <alignment horizontal="center" vertical="center" wrapText="1"/>
    </xf>
    <xf numFmtId="0" fontId="10" fillId="0" borderId="0" xfId="3" applyFont="1" applyAlignment="1">
      <alignment horizontal="center" vertical="center"/>
    </xf>
    <xf numFmtId="0" fontId="30"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114" xfId="1" applyFont="1" applyFill="1" applyBorder="1" applyAlignment="1">
      <alignment horizontal="center" vertical="center" shrinkToFit="1"/>
    </xf>
    <xf numFmtId="0" fontId="4" fillId="0" borderId="115" xfId="1" applyFont="1" applyFill="1" applyBorder="1" applyAlignment="1">
      <alignment horizontal="center" vertical="center" shrinkToFit="1"/>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FF99"/>
      <color rgb="FFFFFF66"/>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9"/>
  <sheetViews>
    <sheetView tabSelected="1" workbookViewId="0">
      <selection activeCell="Y34" sqref="Y34"/>
    </sheetView>
  </sheetViews>
  <sheetFormatPr defaultColWidth="9.8984375" defaultRowHeight="13"/>
  <cols>
    <col min="1" max="1" width="4" style="1" customWidth="1"/>
    <col min="2" max="30" width="3.3984375" style="1" customWidth="1"/>
    <col min="31" max="31" width="1.8984375" style="1" customWidth="1"/>
    <col min="32" max="32" width="3.296875" style="1" bestFit="1" customWidth="1"/>
    <col min="33" max="34" width="14.69921875" style="1" customWidth="1"/>
    <col min="35" max="38" width="9.8984375" style="1"/>
    <col min="39" max="39" width="14.296875" style="1" customWidth="1"/>
    <col min="40" max="16384" width="9.8984375" style="1"/>
  </cols>
  <sheetData>
    <row r="1" spans="1:35" ht="47.25" customHeight="1">
      <c r="A1" s="243" t="s">
        <v>175</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row>
    <row r="2" spans="1:35" ht="21">
      <c r="A2" s="245" t="s">
        <v>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row>
    <row r="3" spans="1:35" ht="6" customHeight="1"/>
    <row r="4" spans="1:35" ht="27" customHeight="1">
      <c r="A4" s="246" t="s">
        <v>1</v>
      </c>
      <c r="B4" s="246"/>
      <c r="C4" s="246"/>
      <c r="D4" s="246"/>
      <c r="E4" s="247"/>
      <c r="F4" s="247"/>
      <c r="G4" s="247"/>
      <c r="H4" s="247"/>
      <c r="I4" s="247"/>
      <c r="J4" s="247"/>
      <c r="K4" s="247"/>
      <c r="L4" s="247"/>
      <c r="M4" s="247"/>
      <c r="N4" s="247"/>
      <c r="O4" s="273" t="s">
        <v>112</v>
      </c>
      <c r="P4" s="273"/>
      <c r="Q4" s="273"/>
      <c r="R4" s="274"/>
      <c r="S4" s="275" t="s">
        <v>167</v>
      </c>
      <c r="T4" s="276"/>
      <c r="U4" s="276"/>
      <c r="V4" s="276"/>
      <c r="W4" s="276"/>
      <c r="X4" s="276"/>
      <c r="Y4" s="276"/>
      <c r="Z4" s="277"/>
      <c r="AA4" s="244" t="s">
        <v>2</v>
      </c>
      <c r="AB4" s="244"/>
      <c r="AC4" s="244"/>
      <c r="AD4" s="244"/>
      <c r="AG4" s="109" t="str">
        <f>LEFT(O4,2)</f>
        <v>種別</v>
      </c>
    </row>
    <row r="5" spans="1:35" ht="27" customHeight="1">
      <c r="A5" s="251" t="s">
        <v>134</v>
      </c>
      <c r="B5" s="252"/>
      <c r="C5" s="252"/>
      <c r="D5" s="252"/>
      <c r="E5" s="253"/>
      <c r="F5" s="253"/>
      <c r="G5" s="253"/>
      <c r="H5" s="253"/>
      <c r="I5" s="253"/>
      <c r="J5" s="253"/>
      <c r="K5" s="253"/>
      <c r="L5" s="253"/>
      <c r="M5" s="253"/>
      <c r="N5" s="253"/>
      <c r="O5" s="273" t="s">
        <v>141</v>
      </c>
      <c r="P5" s="292"/>
      <c r="Q5" s="292"/>
      <c r="R5" s="293"/>
      <c r="S5" s="167"/>
      <c r="T5" s="125"/>
      <c r="U5" s="125"/>
      <c r="V5" s="125"/>
      <c r="W5" s="125"/>
      <c r="X5" s="125"/>
      <c r="Y5" s="125"/>
      <c r="Z5" s="99" t="s">
        <v>113</v>
      </c>
      <c r="AA5" s="266" t="s">
        <v>132</v>
      </c>
      <c r="AB5" s="266"/>
      <c r="AC5" s="266"/>
      <c r="AD5" s="266"/>
      <c r="AF5" s="101" t="s">
        <v>114</v>
      </c>
      <c r="AG5" s="192" t="s">
        <v>172</v>
      </c>
      <c r="AH5" s="192"/>
      <c r="AI5" s="192"/>
    </row>
    <row r="6" spans="1:35" ht="18.75" customHeight="1">
      <c r="A6" s="264" t="s">
        <v>4</v>
      </c>
      <c r="B6" s="264"/>
      <c r="C6" s="264"/>
      <c r="D6" s="264"/>
      <c r="E6" s="298"/>
      <c r="F6" s="298"/>
      <c r="G6" s="298"/>
      <c r="H6" s="298"/>
      <c r="I6" s="254"/>
      <c r="J6" s="254"/>
      <c r="K6" s="254"/>
      <c r="L6" s="254"/>
      <c r="M6" s="256"/>
      <c r="N6" s="256"/>
      <c r="O6" s="244" t="s">
        <v>5</v>
      </c>
      <c r="P6" s="244"/>
      <c r="Q6" s="244"/>
      <c r="R6" s="244"/>
      <c r="S6" s="300" t="s">
        <v>6</v>
      </c>
      <c r="T6" s="300"/>
      <c r="U6" s="300"/>
      <c r="V6" s="300"/>
      <c r="W6" s="300" t="s">
        <v>7</v>
      </c>
      <c r="X6" s="300"/>
      <c r="Y6" s="300"/>
      <c r="Z6" s="300"/>
      <c r="AA6" s="268" t="s">
        <v>8</v>
      </c>
      <c r="AB6" s="268"/>
      <c r="AC6" s="268"/>
      <c r="AD6" s="268"/>
    </row>
    <row r="7" spans="1:35" ht="18.75" customHeight="1">
      <c r="A7" s="198" t="s">
        <v>123</v>
      </c>
      <c r="B7" s="198"/>
      <c r="C7" s="198"/>
      <c r="D7" s="198"/>
      <c r="E7" s="299"/>
      <c r="F7" s="299"/>
      <c r="G7" s="299"/>
      <c r="H7" s="299"/>
      <c r="I7" s="255"/>
      <c r="J7" s="255"/>
      <c r="K7" s="255"/>
      <c r="L7" s="255"/>
      <c r="M7" s="257"/>
      <c r="N7" s="257"/>
      <c r="O7" s="265" t="s">
        <v>9</v>
      </c>
      <c r="P7" s="265"/>
      <c r="Q7" s="265"/>
      <c r="R7" s="265"/>
      <c r="S7" s="207"/>
      <c r="T7" s="207"/>
      <c r="U7" s="207"/>
      <c r="V7" s="207"/>
      <c r="W7" s="207"/>
      <c r="X7" s="207"/>
      <c r="Y7" s="207"/>
      <c r="Z7" s="207"/>
      <c r="AA7" s="206"/>
      <c r="AB7" s="206"/>
      <c r="AC7" s="206"/>
      <c r="AD7" s="206"/>
    </row>
    <row r="8" spans="1:35" ht="18.75" customHeight="1">
      <c r="A8" s="197" t="s">
        <v>10</v>
      </c>
      <c r="B8" s="197"/>
      <c r="C8" s="197"/>
      <c r="D8" s="197"/>
      <c r="E8" s="269"/>
      <c r="F8" s="270"/>
      <c r="G8" s="270"/>
      <c r="H8" s="270"/>
      <c r="I8" s="270"/>
      <c r="J8" s="270"/>
      <c r="K8" s="270"/>
      <c r="L8" s="270"/>
      <c r="M8" s="270"/>
      <c r="N8" s="271"/>
      <c r="O8" s="198" t="s">
        <v>11</v>
      </c>
      <c r="P8" s="198"/>
      <c r="Q8" s="198"/>
      <c r="R8" s="198"/>
      <c r="S8" s="201"/>
      <c r="T8" s="201"/>
      <c r="U8" s="201"/>
      <c r="V8" s="201"/>
      <c r="W8" s="297"/>
      <c r="X8" s="297"/>
      <c r="Y8" s="297"/>
      <c r="Z8" s="297"/>
      <c r="AA8" s="267"/>
      <c r="AB8" s="267"/>
      <c r="AC8" s="267"/>
      <c r="AD8" s="267"/>
    </row>
    <row r="9" spans="1:35" ht="22.5" customHeight="1">
      <c r="A9" s="219" t="s">
        <v>12</v>
      </c>
      <c r="B9" s="219"/>
      <c r="C9" s="219"/>
      <c r="D9" s="219"/>
      <c r="E9" s="213"/>
      <c r="F9" s="214"/>
      <c r="G9" s="214"/>
      <c r="H9" s="214"/>
      <c r="I9" s="214"/>
      <c r="J9" s="214"/>
      <c r="K9" s="214"/>
      <c r="L9" s="214"/>
      <c r="M9" s="214"/>
      <c r="N9" s="215"/>
      <c r="O9" s="219" t="s">
        <v>13</v>
      </c>
      <c r="P9" s="219"/>
      <c r="Q9" s="219"/>
      <c r="R9" s="219"/>
      <c r="S9" s="203"/>
      <c r="T9" s="204"/>
      <c r="U9" s="204"/>
      <c r="V9" s="204"/>
      <c r="W9" s="204"/>
      <c r="X9" s="204"/>
      <c r="Y9" s="204"/>
      <c r="Z9" s="204"/>
      <c r="AA9" s="204"/>
      <c r="AB9" s="204"/>
      <c r="AC9" s="204"/>
      <c r="AD9" s="205"/>
      <c r="AF9" s="193" t="s">
        <v>99</v>
      </c>
      <c r="AG9" s="193"/>
      <c r="AH9" s="193"/>
      <c r="AI9" s="193"/>
    </row>
    <row r="10" spans="1:35" ht="22.5" customHeight="1">
      <c r="A10" s="202" t="s">
        <v>115</v>
      </c>
      <c r="B10" s="202"/>
      <c r="C10" s="202"/>
      <c r="D10" s="202"/>
      <c r="E10" s="216"/>
      <c r="F10" s="217"/>
      <c r="G10" s="217"/>
      <c r="H10" s="217"/>
      <c r="I10" s="217"/>
      <c r="J10" s="217"/>
      <c r="K10" s="217"/>
      <c r="L10" s="217"/>
      <c r="M10" s="217"/>
      <c r="N10" s="218"/>
      <c r="O10" s="202" t="s">
        <v>115</v>
      </c>
      <c r="P10" s="202"/>
      <c r="Q10" s="202"/>
      <c r="R10" s="202"/>
      <c r="S10" s="224"/>
      <c r="T10" s="225"/>
      <c r="U10" s="225"/>
      <c r="V10" s="225"/>
      <c r="W10" s="225"/>
      <c r="X10" s="225"/>
      <c r="Y10" s="225"/>
      <c r="Z10" s="225"/>
      <c r="AA10" s="225"/>
      <c r="AB10" s="225"/>
      <c r="AC10" s="225"/>
      <c r="AD10" s="226"/>
      <c r="AF10" s="194" t="s">
        <v>102</v>
      </c>
      <c r="AG10" s="194"/>
      <c r="AH10" s="194"/>
      <c r="AI10" s="194"/>
    </row>
    <row r="11" spans="1:35" ht="22.5" customHeight="1">
      <c r="A11" s="219" t="s">
        <v>14</v>
      </c>
      <c r="B11" s="219"/>
      <c r="C11" s="219"/>
      <c r="D11" s="219"/>
      <c r="E11" s="203"/>
      <c r="F11" s="204"/>
      <c r="G11" s="204"/>
      <c r="H11" s="204"/>
      <c r="I11" s="204"/>
      <c r="J11" s="204"/>
      <c r="K11" s="204"/>
      <c r="L11" s="204"/>
      <c r="M11" s="204"/>
      <c r="N11" s="205"/>
      <c r="O11" s="219" t="s">
        <v>15</v>
      </c>
      <c r="P11" s="219"/>
      <c r="Q11" s="219"/>
      <c r="R11" s="219"/>
      <c r="S11" s="221"/>
      <c r="T11" s="222"/>
      <c r="U11" s="222"/>
      <c r="V11" s="222"/>
      <c r="W11" s="222"/>
      <c r="X11" s="222"/>
      <c r="Y11" s="222"/>
      <c r="Z11" s="222"/>
      <c r="AA11" s="222"/>
      <c r="AB11" s="222"/>
      <c r="AC11" s="222"/>
      <c r="AD11" s="223"/>
      <c r="AF11" s="195" t="s">
        <v>100</v>
      </c>
      <c r="AG11" s="195"/>
      <c r="AH11" s="195"/>
      <c r="AI11" s="195"/>
    </row>
    <row r="12" spans="1:35" ht="22.5" customHeight="1">
      <c r="A12" s="202" t="s">
        <v>115</v>
      </c>
      <c r="B12" s="202"/>
      <c r="C12" s="202"/>
      <c r="D12" s="202"/>
      <c r="E12" s="224"/>
      <c r="F12" s="225"/>
      <c r="G12" s="225"/>
      <c r="H12" s="225"/>
      <c r="I12" s="225"/>
      <c r="J12" s="225"/>
      <c r="K12" s="225"/>
      <c r="L12" s="225"/>
      <c r="M12" s="225"/>
      <c r="N12" s="226"/>
      <c r="O12" s="202" t="s">
        <v>115</v>
      </c>
      <c r="P12" s="202"/>
      <c r="Q12" s="272"/>
      <c r="R12" s="272"/>
      <c r="S12" s="303"/>
      <c r="T12" s="304"/>
      <c r="U12" s="304"/>
      <c r="V12" s="304"/>
      <c r="W12" s="304"/>
      <c r="X12" s="304"/>
      <c r="Y12" s="304"/>
      <c r="Z12" s="304"/>
      <c r="AA12" s="304"/>
      <c r="AB12" s="304"/>
      <c r="AC12" s="304"/>
      <c r="AD12" s="305"/>
      <c r="AF12" s="196" t="s">
        <v>101</v>
      </c>
      <c r="AG12" s="196"/>
      <c r="AH12" s="196"/>
      <c r="AI12" s="196"/>
    </row>
    <row r="13" spans="1:35" ht="26.25" customHeight="1">
      <c r="A13" s="55" t="s">
        <v>16</v>
      </c>
      <c r="B13" s="118" t="s">
        <v>118</v>
      </c>
      <c r="C13" s="212" t="s">
        <v>17</v>
      </c>
      <c r="D13" s="212"/>
      <c r="E13" s="212"/>
      <c r="F13" s="212"/>
      <c r="G13" s="220"/>
      <c r="H13" s="211" t="s">
        <v>18</v>
      </c>
      <c r="I13" s="212"/>
      <c r="J13" s="212"/>
      <c r="K13" s="212"/>
      <c r="L13" s="212"/>
      <c r="M13" s="294" t="s">
        <v>19</v>
      </c>
      <c r="N13" s="294"/>
      <c r="O13" s="294"/>
      <c r="P13" s="211"/>
      <c r="Q13" s="296" t="s">
        <v>109</v>
      </c>
      <c r="R13" s="210"/>
      <c r="S13" s="210"/>
      <c r="T13" s="210"/>
      <c r="U13" s="210"/>
      <c r="V13" s="295" t="s">
        <v>64</v>
      </c>
      <c r="W13" s="295"/>
      <c r="X13" s="210" t="s">
        <v>71</v>
      </c>
      <c r="Y13" s="210"/>
      <c r="Z13" s="57" t="s">
        <v>90</v>
      </c>
      <c r="AA13" s="208" t="s">
        <v>176</v>
      </c>
      <c r="AB13" s="209"/>
      <c r="AC13" s="209"/>
      <c r="AD13" s="209"/>
      <c r="AH13" s="123"/>
      <c r="AI13" s="123"/>
    </row>
    <row r="14" spans="1:35" ht="26.25" customHeight="1">
      <c r="A14" s="117" t="s">
        <v>72</v>
      </c>
      <c r="B14" s="111" t="s">
        <v>117</v>
      </c>
      <c r="C14" s="301" t="s">
        <v>119</v>
      </c>
      <c r="D14" s="301"/>
      <c r="E14" s="301"/>
      <c r="F14" s="301"/>
      <c r="G14" s="302"/>
      <c r="H14" s="248" t="s">
        <v>169</v>
      </c>
      <c r="I14" s="249"/>
      <c r="J14" s="249"/>
      <c r="K14" s="249"/>
      <c r="L14" s="250"/>
      <c r="M14" s="258" t="s">
        <v>73</v>
      </c>
      <c r="N14" s="259"/>
      <c r="O14" s="259"/>
      <c r="P14" s="260"/>
      <c r="Q14" s="261">
        <f ca="1">TODAY()-6666</f>
        <v>37346</v>
      </c>
      <c r="R14" s="262"/>
      <c r="S14" s="262"/>
      <c r="T14" s="262"/>
      <c r="U14" s="262"/>
      <c r="V14" s="263">
        <f ca="1">IF(C14="","",DATEDIF(Q14,TODAY(),"Y"))</f>
        <v>18</v>
      </c>
      <c r="W14" s="263"/>
      <c r="X14" s="263" t="str">
        <f ca="1">VLOOKUP(DATEDIF(Q14,設定シート!$D$1,"Y"),list,2,TRUE)</f>
        <v>大１</v>
      </c>
      <c r="Y14" s="263"/>
      <c r="Z14" s="54" t="s">
        <v>91</v>
      </c>
      <c r="AA14" s="282" t="s">
        <v>121</v>
      </c>
      <c r="AB14" s="283"/>
      <c r="AC14" s="283"/>
      <c r="AD14" s="283"/>
      <c r="AF14" s="122"/>
      <c r="AG14" s="123"/>
      <c r="AH14" s="123"/>
      <c r="AI14" s="123"/>
    </row>
    <row r="15" spans="1:35" ht="22.5" customHeight="1">
      <c r="A15" s="50" t="s">
        <v>21</v>
      </c>
      <c r="B15" s="115"/>
      <c r="C15" s="230"/>
      <c r="D15" s="231"/>
      <c r="E15" s="231"/>
      <c r="F15" s="231"/>
      <c r="G15" s="232"/>
      <c r="H15" s="236"/>
      <c r="I15" s="237"/>
      <c r="J15" s="237"/>
      <c r="K15" s="237"/>
      <c r="L15" s="237"/>
      <c r="M15" s="233"/>
      <c r="N15" s="233"/>
      <c r="O15" s="233"/>
      <c r="P15" s="234"/>
      <c r="Q15" s="238"/>
      <c r="R15" s="238"/>
      <c r="S15" s="238"/>
      <c r="T15" s="238"/>
      <c r="U15" s="238"/>
      <c r="V15" s="235" t="str">
        <f t="shared" ref="V15:V30" ca="1" si="0">IF(Q15="","",DATEDIF(Q15,TODAY(),"Y"))</f>
        <v/>
      </c>
      <c r="W15" s="235"/>
      <c r="X15" s="242" t="str">
        <f ca="1">VLOOKUP(DATEDIF(Q15,設定シート!$D$1,"Y"),list,2,TRUE)</f>
        <v>　</v>
      </c>
      <c r="Y15" s="242"/>
      <c r="Z15" s="53"/>
      <c r="AA15" s="239"/>
      <c r="AB15" s="240"/>
      <c r="AC15" s="240"/>
      <c r="AD15" s="241"/>
      <c r="AF15" s="190" t="s">
        <v>114</v>
      </c>
      <c r="AG15" s="199" t="s">
        <v>173</v>
      </c>
      <c r="AH15" s="199"/>
      <c r="AI15" s="199"/>
    </row>
    <row r="16" spans="1:35" ht="22.5" customHeight="1" thickBot="1">
      <c r="A16" s="51" t="s">
        <v>22</v>
      </c>
      <c r="B16" s="116"/>
      <c r="C16" s="230"/>
      <c r="D16" s="231"/>
      <c r="E16" s="231"/>
      <c r="F16" s="231"/>
      <c r="G16" s="232"/>
      <c r="H16" s="236"/>
      <c r="I16" s="237"/>
      <c r="J16" s="237"/>
      <c r="K16" s="237"/>
      <c r="L16" s="237"/>
      <c r="M16" s="233"/>
      <c r="N16" s="233"/>
      <c r="O16" s="233"/>
      <c r="P16" s="234"/>
      <c r="Q16" s="238"/>
      <c r="R16" s="238"/>
      <c r="S16" s="238"/>
      <c r="T16" s="238"/>
      <c r="U16" s="238"/>
      <c r="V16" s="235" t="str">
        <f t="shared" ca="1" si="0"/>
        <v/>
      </c>
      <c r="W16" s="235"/>
      <c r="X16" s="242" t="str">
        <f ca="1">VLOOKUP(DATEDIF(Q16,設定シート!$D$1,"Y"),list,2,TRUE)</f>
        <v>　</v>
      </c>
      <c r="Y16" s="242"/>
      <c r="Z16" s="53"/>
      <c r="AA16" s="239"/>
      <c r="AB16" s="240"/>
      <c r="AC16" s="240"/>
      <c r="AD16" s="241"/>
      <c r="AG16" s="200"/>
      <c r="AH16" s="200"/>
      <c r="AI16" s="200"/>
    </row>
    <row r="17" spans="1:39" ht="22.5" customHeight="1">
      <c r="A17" s="50" t="s">
        <v>23</v>
      </c>
      <c r="B17" s="116"/>
      <c r="C17" s="230"/>
      <c r="D17" s="231"/>
      <c r="E17" s="231"/>
      <c r="F17" s="231"/>
      <c r="G17" s="232"/>
      <c r="H17" s="236"/>
      <c r="I17" s="237"/>
      <c r="J17" s="237"/>
      <c r="K17" s="237"/>
      <c r="L17" s="237"/>
      <c r="M17" s="233"/>
      <c r="N17" s="233"/>
      <c r="O17" s="233"/>
      <c r="P17" s="234"/>
      <c r="Q17" s="238"/>
      <c r="R17" s="238"/>
      <c r="S17" s="238"/>
      <c r="T17" s="238"/>
      <c r="U17" s="238"/>
      <c r="V17" s="235" t="str">
        <f t="shared" ca="1" si="0"/>
        <v/>
      </c>
      <c r="W17" s="235"/>
      <c r="X17" s="242" t="str">
        <f ca="1">VLOOKUP(DATEDIF(Q17,設定シート!$D$1,"Y"),list,2,TRUE)</f>
        <v>　</v>
      </c>
      <c r="Y17" s="242"/>
      <c r="Z17" s="53"/>
      <c r="AA17" s="239"/>
      <c r="AB17" s="240"/>
      <c r="AC17" s="240"/>
      <c r="AD17" s="241"/>
      <c r="AG17" s="227" t="s">
        <v>124</v>
      </c>
      <c r="AH17" s="228"/>
      <c r="AI17" s="228"/>
      <c r="AJ17" s="228"/>
      <c r="AK17" s="228"/>
      <c r="AL17" s="228"/>
      <c r="AM17" s="229"/>
    </row>
    <row r="18" spans="1:39" ht="22.5" customHeight="1">
      <c r="A18" s="51" t="s">
        <v>24</v>
      </c>
      <c r="B18" s="116"/>
      <c r="C18" s="230"/>
      <c r="D18" s="231"/>
      <c r="E18" s="231"/>
      <c r="F18" s="231"/>
      <c r="G18" s="232"/>
      <c r="H18" s="236"/>
      <c r="I18" s="237"/>
      <c r="J18" s="237"/>
      <c r="K18" s="237"/>
      <c r="L18" s="237"/>
      <c r="M18" s="233"/>
      <c r="N18" s="233"/>
      <c r="O18" s="233"/>
      <c r="P18" s="234"/>
      <c r="Q18" s="238"/>
      <c r="R18" s="238"/>
      <c r="S18" s="238"/>
      <c r="T18" s="238"/>
      <c r="U18" s="238"/>
      <c r="V18" s="235" t="str">
        <f t="shared" ca="1" si="0"/>
        <v/>
      </c>
      <c r="W18" s="235"/>
      <c r="X18" s="242" t="str">
        <f ca="1">VLOOKUP(DATEDIF(Q18,設定シート!$D$1,"Y"),list,2,TRUE)</f>
        <v>　</v>
      </c>
      <c r="Y18" s="242"/>
      <c r="Z18" s="53"/>
      <c r="AA18" s="239"/>
      <c r="AB18" s="240"/>
      <c r="AC18" s="240"/>
      <c r="AD18" s="241"/>
      <c r="AG18" s="126" t="s">
        <v>125</v>
      </c>
      <c r="AH18" s="23"/>
      <c r="AI18" s="23"/>
      <c r="AJ18" s="23"/>
      <c r="AK18" s="23"/>
      <c r="AL18" s="23"/>
      <c r="AM18" s="127"/>
    </row>
    <row r="19" spans="1:39" ht="22.5" customHeight="1">
      <c r="A19" s="50" t="s">
        <v>25</v>
      </c>
      <c r="B19" s="116"/>
      <c r="C19" s="230"/>
      <c r="D19" s="231"/>
      <c r="E19" s="231"/>
      <c r="F19" s="231"/>
      <c r="G19" s="232"/>
      <c r="H19" s="236"/>
      <c r="I19" s="237"/>
      <c r="J19" s="237"/>
      <c r="K19" s="237"/>
      <c r="L19" s="237"/>
      <c r="M19" s="233"/>
      <c r="N19" s="233"/>
      <c r="O19" s="233"/>
      <c r="P19" s="234"/>
      <c r="Q19" s="238"/>
      <c r="R19" s="238"/>
      <c r="S19" s="238"/>
      <c r="T19" s="238"/>
      <c r="U19" s="238"/>
      <c r="V19" s="235" t="str">
        <f t="shared" ca="1" si="0"/>
        <v/>
      </c>
      <c r="W19" s="235"/>
      <c r="X19" s="242" t="str">
        <f ca="1">VLOOKUP(DATEDIF(Q19,設定シート!$D$1,"Y"),list,2,TRUE)</f>
        <v>　</v>
      </c>
      <c r="Y19" s="242"/>
      <c r="Z19" s="53"/>
      <c r="AA19" s="239"/>
      <c r="AB19" s="240"/>
      <c r="AC19" s="240"/>
      <c r="AD19" s="241"/>
      <c r="AG19" s="128" t="s">
        <v>168</v>
      </c>
      <c r="AH19" s="23"/>
      <c r="AI19" s="23"/>
      <c r="AJ19" s="23"/>
      <c r="AK19" s="23"/>
      <c r="AL19" s="23"/>
      <c r="AM19" s="127"/>
    </row>
    <row r="20" spans="1:39" ht="22.5" customHeight="1">
      <c r="A20" s="51" t="s">
        <v>26</v>
      </c>
      <c r="B20" s="116"/>
      <c r="C20" s="230"/>
      <c r="D20" s="231"/>
      <c r="E20" s="231"/>
      <c r="F20" s="231"/>
      <c r="G20" s="232"/>
      <c r="H20" s="236"/>
      <c r="I20" s="237"/>
      <c r="J20" s="237"/>
      <c r="K20" s="237"/>
      <c r="L20" s="237"/>
      <c r="M20" s="233"/>
      <c r="N20" s="233"/>
      <c r="O20" s="233"/>
      <c r="P20" s="234"/>
      <c r="Q20" s="238"/>
      <c r="R20" s="238"/>
      <c r="S20" s="238"/>
      <c r="T20" s="238"/>
      <c r="U20" s="238"/>
      <c r="V20" s="235" t="str">
        <f t="shared" ca="1" si="0"/>
        <v/>
      </c>
      <c r="W20" s="235"/>
      <c r="X20" s="242" t="str">
        <f ca="1">VLOOKUP(DATEDIF(Q20,設定シート!$D$1,"Y"),list,2,TRUE)</f>
        <v>　</v>
      </c>
      <c r="Y20" s="242"/>
      <c r="Z20" s="53"/>
      <c r="AA20" s="239"/>
      <c r="AB20" s="240"/>
      <c r="AC20" s="240"/>
      <c r="AD20" s="241"/>
      <c r="AG20" s="129" t="s">
        <v>126</v>
      </c>
      <c r="AH20" s="23"/>
      <c r="AI20" s="23"/>
      <c r="AJ20" s="23"/>
      <c r="AK20" s="23"/>
      <c r="AL20" s="23"/>
      <c r="AM20" s="127"/>
    </row>
    <row r="21" spans="1:39" ht="22.5" customHeight="1">
      <c r="A21" s="50" t="s">
        <v>27</v>
      </c>
      <c r="B21" s="116"/>
      <c r="C21" s="230"/>
      <c r="D21" s="231"/>
      <c r="E21" s="231"/>
      <c r="F21" s="231"/>
      <c r="G21" s="232"/>
      <c r="H21" s="236"/>
      <c r="I21" s="237"/>
      <c r="J21" s="237"/>
      <c r="K21" s="237"/>
      <c r="L21" s="237"/>
      <c r="M21" s="233"/>
      <c r="N21" s="233"/>
      <c r="O21" s="233"/>
      <c r="P21" s="234"/>
      <c r="Q21" s="238"/>
      <c r="R21" s="238"/>
      <c r="S21" s="238"/>
      <c r="T21" s="238"/>
      <c r="U21" s="238"/>
      <c r="V21" s="235" t="str">
        <f t="shared" ca="1" si="0"/>
        <v/>
      </c>
      <c r="W21" s="235"/>
      <c r="X21" s="242" t="str">
        <f ca="1">VLOOKUP(DATEDIF(Q21,設定シート!$D$1,"Y"),list,2,TRUE)</f>
        <v>　</v>
      </c>
      <c r="Y21" s="242"/>
      <c r="Z21" s="53"/>
      <c r="AA21" s="239"/>
      <c r="AB21" s="240"/>
      <c r="AC21" s="240"/>
      <c r="AD21" s="241"/>
      <c r="AG21" s="130" t="s">
        <v>127</v>
      </c>
      <c r="AH21" s="23"/>
      <c r="AI21" s="23"/>
      <c r="AJ21" s="23"/>
      <c r="AK21" s="23"/>
      <c r="AL21" s="23"/>
      <c r="AM21" s="127"/>
    </row>
    <row r="22" spans="1:39" ht="22.5" customHeight="1">
      <c r="A22" s="51" t="s">
        <v>28</v>
      </c>
      <c r="B22" s="116"/>
      <c r="C22" s="230"/>
      <c r="D22" s="231"/>
      <c r="E22" s="231"/>
      <c r="F22" s="231"/>
      <c r="G22" s="232"/>
      <c r="H22" s="236"/>
      <c r="I22" s="237"/>
      <c r="J22" s="237"/>
      <c r="K22" s="237"/>
      <c r="L22" s="237"/>
      <c r="M22" s="233"/>
      <c r="N22" s="233"/>
      <c r="O22" s="233"/>
      <c r="P22" s="234"/>
      <c r="Q22" s="238"/>
      <c r="R22" s="238"/>
      <c r="S22" s="238"/>
      <c r="T22" s="238"/>
      <c r="U22" s="238"/>
      <c r="V22" s="235" t="str">
        <f t="shared" ca="1" si="0"/>
        <v/>
      </c>
      <c r="W22" s="235"/>
      <c r="X22" s="242" t="str">
        <f ca="1">VLOOKUP(DATEDIF(Q22,設定シート!$D$1,"Y"),list,2,TRUE)</f>
        <v>　</v>
      </c>
      <c r="Y22" s="242"/>
      <c r="Z22" s="53"/>
      <c r="AA22" s="239"/>
      <c r="AB22" s="240"/>
      <c r="AC22" s="240"/>
      <c r="AD22" s="241"/>
      <c r="AG22" s="129" t="s">
        <v>128</v>
      </c>
      <c r="AH22" s="23"/>
      <c r="AI22" s="23"/>
      <c r="AJ22" s="23"/>
      <c r="AK22" s="23"/>
      <c r="AL22" s="23"/>
      <c r="AM22" s="127"/>
    </row>
    <row r="23" spans="1:39" ht="22.5" customHeight="1">
      <c r="A23" s="50" t="s">
        <v>29</v>
      </c>
      <c r="B23" s="116"/>
      <c r="C23" s="230"/>
      <c r="D23" s="231"/>
      <c r="E23" s="231"/>
      <c r="F23" s="231"/>
      <c r="G23" s="232"/>
      <c r="H23" s="236"/>
      <c r="I23" s="237"/>
      <c r="J23" s="237"/>
      <c r="K23" s="237"/>
      <c r="L23" s="237"/>
      <c r="M23" s="233"/>
      <c r="N23" s="233"/>
      <c r="O23" s="233"/>
      <c r="P23" s="234"/>
      <c r="Q23" s="238"/>
      <c r="R23" s="238"/>
      <c r="S23" s="238"/>
      <c r="T23" s="238"/>
      <c r="U23" s="238"/>
      <c r="V23" s="235" t="str">
        <f t="shared" ca="1" si="0"/>
        <v/>
      </c>
      <c r="W23" s="235"/>
      <c r="X23" s="242" t="str">
        <f ca="1">VLOOKUP(DATEDIF(Q23,設定シート!$D$1,"Y"),list,2,TRUE)</f>
        <v>　</v>
      </c>
      <c r="Y23" s="242"/>
      <c r="Z23" s="53"/>
      <c r="AA23" s="239"/>
      <c r="AB23" s="240"/>
      <c r="AC23" s="240"/>
      <c r="AD23" s="241"/>
      <c r="AG23" s="130" t="s">
        <v>129</v>
      </c>
      <c r="AH23" s="23"/>
      <c r="AI23" s="23"/>
      <c r="AJ23" s="23"/>
      <c r="AK23" s="23"/>
      <c r="AL23" s="23"/>
      <c r="AM23" s="127"/>
    </row>
    <row r="24" spans="1:39" ht="22.5" customHeight="1">
      <c r="A24" s="51" t="s">
        <v>30</v>
      </c>
      <c r="B24" s="116"/>
      <c r="C24" s="230"/>
      <c r="D24" s="231"/>
      <c r="E24" s="231"/>
      <c r="F24" s="231"/>
      <c r="G24" s="232"/>
      <c r="H24" s="236"/>
      <c r="I24" s="237"/>
      <c r="J24" s="237"/>
      <c r="K24" s="237"/>
      <c r="L24" s="237"/>
      <c r="M24" s="233"/>
      <c r="N24" s="233"/>
      <c r="O24" s="233"/>
      <c r="P24" s="234"/>
      <c r="Q24" s="238"/>
      <c r="R24" s="238"/>
      <c r="S24" s="238"/>
      <c r="T24" s="238"/>
      <c r="U24" s="238"/>
      <c r="V24" s="235" t="str">
        <f t="shared" ca="1" si="0"/>
        <v/>
      </c>
      <c r="W24" s="235"/>
      <c r="X24" s="242" t="str">
        <f ca="1">VLOOKUP(DATEDIF(Q24,設定シート!$D$1,"Y"),list,2,TRUE)</f>
        <v>　</v>
      </c>
      <c r="Y24" s="242"/>
      <c r="Z24" s="53"/>
      <c r="AA24" s="239"/>
      <c r="AB24" s="240"/>
      <c r="AC24" s="240"/>
      <c r="AD24" s="241"/>
      <c r="AG24" s="129" t="s">
        <v>130</v>
      </c>
      <c r="AH24" s="23"/>
      <c r="AI24" s="23"/>
      <c r="AJ24" s="23"/>
      <c r="AK24" s="23"/>
      <c r="AL24" s="23"/>
      <c r="AM24" s="127"/>
    </row>
    <row r="25" spans="1:39" ht="22.5" customHeight="1">
      <c r="A25" s="50" t="s">
        <v>31</v>
      </c>
      <c r="B25" s="116"/>
      <c r="C25" s="230"/>
      <c r="D25" s="231"/>
      <c r="E25" s="231"/>
      <c r="F25" s="231"/>
      <c r="G25" s="232"/>
      <c r="H25" s="236"/>
      <c r="I25" s="237"/>
      <c r="J25" s="237"/>
      <c r="K25" s="237"/>
      <c r="L25" s="237"/>
      <c r="M25" s="233"/>
      <c r="N25" s="233"/>
      <c r="O25" s="233"/>
      <c r="P25" s="234"/>
      <c r="Q25" s="238"/>
      <c r="R25" s="238"/>
      <c r="S25" s="238"/>
      <c r="T25" s="238"/>
      <c r="U25" s="238"/>
      <c r="V25" s="235" t="str">
        <f t="shared" ca="1" si="0"/>
        <v/>
      </c>
      <c r="W25" s="235"/>
      <c r="X25" s="242" t="str">
        <f ca="1">VLOOKUP(DATEDIF(Q25,設定シート!$D$1,"Y"),list,2,TRUE)</f>
        <v>　</v>
      </c>
      <c r="Y25" s="242"/>
      <c r="Z25" s="53"/>
      <c r="AA25" s="239"/>
      <c r="AB25" s="240"/>
      <c r="AC25" s="240"/>
      <c r="AD25" s="241"/>
      <c r="AG25" s="126" t="s">
        <v>131</v>
      </c>
      <c r="AH25" s="23"/>
      <c r="AI25" s="23"/>
      <c r="AJ25" s="23"/>
      <c r="AK25" s="23"/>
      <c r="AL25" s="23"/>
      <c r="AM25" s="127"/>
    </row>
    <row r="26" spans="1:39" ht="22.5" customHeight="1" thickBot="1">
      <c r="A26" s="51" t="s">
        <v>32</v>
      </c>
      <c r="B26" s="116"/>
      <c r="C26" s="230"/>
      <c r="D26" s="231"/>
      <c r="E26" s="231"/>
      <c r="F26" s="231"/>
      <c r="G26" s="232"/>
      <c r="H26" s="236"/>
      <c r="I26" s="237"/>
      <c r="J26" s="237"/>
      <c r="K26" s="237"/>
      <c r="L26" s="237"/>
      <c r="M26" s="233"/>
      <c r="N26" s="233"/>
      <c r="O26" s="233"/>
      <c r="P26" s="234"/>
      <c r="Q26" s="238"/>
      <c r="R26" s="238"/>
      <c r="S26" s="238"/>
      <c r="T26" s="238"/>
      <c r="U26" s="238"/>
      <c r="V26" s="235" t="str">
        <f t="shared" ca="1" si="0"/>
        <v/>
      </c>
      <c r="W26" s="235"/>
      <c r="X26" s="242" t="str">
        <f ca="1">VLOOKUP(DATEDIF(Q26,設定シート!$D$1,"Y"),list,2,TRUE)</f>
        <v>　</v>
      </c>
      <c r="Y26" s="242"/>
      <c r="Z26" s="53"/>
      <c r="AA26" s="239"/>
      <c r="AB26" s="240"/>
      <c r="AC26" s="240"/>
      <c r="AD26" s="241"/>
      <c r="AG26" s="131"/>
      <c r="AH26" s="132"/>
      <c r="AI26" s="132"/>
      <c r="AJ26" s="132"/>
      <c r="AK26" s="132"/>
      <c r="AL26" s="132"/>
      <c r="AM26" s="133"/>
    </row>
    <row r="27" spans="1:39" ht="22.5" customHeight="1">
      <c r="A27" s="50" t="s">
        <v>33</v>
      </c>
      <c r="B27" s="116"/>
      <c r="C27" s="230"/>
      <c r="D27" s="231"/>
      <c r="E27" s="231"/>
      <c r="F27" s="231"/>
      <c r="G27" s="232"/>
      <c r="H27" s="236"/>
      <c r="I27" s="237"/>
      <c r="J27" s="237"/>
      <c r="K27" s="237"/>
      <c r="L27" s="237"/>
      <c r="M27" s="233"/>
      <c r="N27" s="233"/>
      <c r="O27" s="233"/>
      <c r="P27" s="234"/>
      <c r="Q27" s="238"/>
      <c r="R27" s="238"/>
      <c r="S27" s="238"/>
      <c r="T27" s="238"/>
      <c r="U27" s="238"/>
      <c r="V27" s="235" t="str">
        <f t="shared" ca="1" si="0"/>
        <v/>
      </c>
      <c r="W27" s="235"/>
      <c r="X27" s="242" t="str">
        <f ca="1">VLOOKUP(DATEDIF(Q27,設定シート!$D$1,"Y"),list,2,TRUE)</f>
        <v>　</v>
      </c>
      <c r="Y27" s="242"/>
      <c r="Z27" s="53"/>
      <c r="AA27" s="239"/>
      <c r="AB27" s="240"/>
      <c r="AC27" s="240"/>
      <c r="AD27" s="241"/>
    </row>
    <row r="28" spans="1:39" ht="22.5" customHeight="1">
      <c r="A28" s="51" t="s">
        <v>34</v>
      </c>
      <c r="B28" s="116"/>
      <c r="C28" s="230"/>
      <c r="D28" s="231"/>
      <c r="E28" s="231"/>
      <c r="F28" s="231"/>
      <c r="G28" s="232"/>
      <c r="H28" s="236"/>
      <c r="I28" s="237"/>
      <c r="J28" s="237"/>
      <c r="K28" s="237"/>
      <c r="L28" s="237"/>
      <c r="M28" s="233"/>
      <c r="N28" s="233"/>
      <c r="O28" s="233"/>
      <c r="P28" s="234"/>
      <c r="Q28" s="238"/>
      <c r="R28" s="238"/>
      <c r="S28" s="238"/>
      <c r="T28" s="238"/>
      <c r="U28" s="238"/>
      <c r="V28" s="235" t="str">
        <f t="shared" ca="1" si="0"/>
        <v/>
      </c>
      <c r="W28" s="235"/>
      <c r="X28" s="242" t="str">
        <f ca="1">VLOOKUP(DATEDIF(Q28,設定シート!$D$1,"Y"),list,2,TRUE)</f>
        <v>　</v>
      </c>
      <c r="Y28" s="242"/>
      <c r="Z28" s="53"/>
      <c r="AA28" s="239"/>
      <c r="AB28" s="240"/>
      <c r="AC28" s="240"/>
      <c r="AD28" s="241"/>
    </row>
    <row r="29" spans="1:39" ht="22.5" customHeight="1">
      <c r="A29" s="51" t="s">
        <v>95</v>
      </c>
      <c r="B29" s="116"/>
      <c r="C29" s="230"/>
      <c r="D29" s="231"/>
      <c r="E29" s="231"/>
      <c r="F29" s="231"/>
      <c r="G29" s="232"/>
      <c r="H29" s="236"/>
      <c r="I29" s="237"/>
      <c r="J29" s="237"/>
      <c r="K29" s="237"/>
      <c r="L29" s="237"/>
      <c r="M29" s="233"/>
      <c r="N29" s="233"/>
      <c r="O29" s="233"/>
      <c r="P29" s="234"/>
      <c r="Q29" s="238"/>
      <c r="R29" s="238"/>
      <c r="S29" s="238"/>
      <c r="T29" s="238"/>
      <c r="U29" s="238"/>
      <c r="V29" s="235" t="str">
        <f ca="1">IF(Q29="","",DATEDIF(Q29,TODAY(),"Y"))</f>
        <v/>
      </c>
      <c r="W29" s="235"/>
      <c r="X29" s="242" t="str">
        <f ca="1">VLOOKUP(DATEDIF(Q29,設定シート!$D$1,"Y"),list,2,TRUE)</f>
        <v>　</v>
      </c>
      <c r="Y29" s="242"/>
      <c r="Z29" s="53"/>
      <c r="AA29" s="239"/>
      <c r="AB29" s="240"/>
      <c r="AC29" s="240"/>
      <c r="AD29" s="241"/>
    </row>
    <row r="30" spans="1:39" ht="22.5" customHeight="1">
      <c r="A30" s="52" t="s">
        <v>96</v>
      </c>
      <c r="B30" s="116"/>
      <c r="C30" s="230"/>
      <c r="D30" s="231"/>
      <c r="E30" s="231"/>
      <c r="F30" s="231"/>
      <c r="G30" s="232"/>
      <c r="H30" s="236"/>
      <c r="I30" s="237"/>
      <c r="J30" s="237"/>
      <c r="K30" s="237"/>
      <c r="L30" s="237"/>
      <c r="M30" s="233"/>
      <c r="N30" s="233"/>
      <c r="O30" s="233"/>
      <c r="P30" s="234"/>
      <c r="Q30" s="238"/>
      <c r="R30" s="238"/>
      <c r="S30" s="238"/>
      <c r="T30" s="238"/>
      <c r="U30" s="238"/>
      <c r="V30" s="235" t="str">
        <f t="shared" ca="1" si="0"/>
        <v/>
      </c>
      <c r="W30" s="235"/>
      <c r="X30" s="242" t="str">
        <f ca="1">VLOOKUP(DATEDIF(Q30,設定シート!$D$1,"Y"),list,2,TRUE)</f>
        <v>　</v>
      </c>
      <c r="Y30" s="242"/>
      <c r="Z30" s="53"/>
      <c r="AA30" s="239"/>
      <c r="AB30" s="240"/>
      <c r="AC30" s="240"/>
      <c r="AD30" s="241"/>
    </row>
    <row r="31" spans="1:39" ht="15.75" customHeight="1">
      <c r="A31" s="3" t="s">
        <v>35</v>
      </c>
      <c r="B31" s="1" t="s">
        <v>120</v>
      </c>
      <c r="D31" s="4"/>
      <c r="E31" s="4"/>
      <c r="F31" s="4"/>
      <c r="G31" s="4"/>
      <c r="H31" s="5"/>
      <c r="I31" s="5"/>
      <c r="J31" s="5"/>
      <c r="K31" s="5"/>
      <c r="L31" s="5"/>
      <c r="M31" s="5"/>
      <c r="N31" s="5"/>
      <c r="O31" s="5"/>
      <c r="P31" s="5"/>
      <c r="Q31" s="5"/>
      <c r="R31" s="6"/>
      <c r="S31" s="6"/>
      <c r="T31" s="6"/>
      <c r="U31" s="6"/>
      <c r="V31" s="7"/>
      <c r="W31" s="7"/>
      <c r="X31" s="281" t="s">
        <v>89</v>
      </c>
      <c r="Y31" s="281"/>
      <c r="Z31" s="8"/>
      <c r="AA31" s="8"/>
      <c r="AB31" s="8"/>
      <c r="AC31" s="8"/>
      <c r="AD31" s="8"/>
    </row>
    <row r="32" spans="1:39" ht="15.75" customHeight="1">
      <c r="A32" s="278" t="s">
        <v>36</v>
      </c>
      <c r="B32" s="278"/>
      <c r="D32" s="4"/>
      <c r="E32" s="4"/>
      <c r="F32" s="4"/>
      <c r="G32" s="4"/>
      <c r="H32" s="5"/>
      <c r="I32" s="5"/>
      <c r="J32" s="5"/>
      <c r="K32" s="5"/>
      <c r="L32" s="5"/>
      <c r="M32" s="5"/>
      <c r="N32" s="5"/>
      <c r="O32" s="5"/>
      <c r="P32" s="5"/>
      <c r="Q32" s="5"/>
      <c r="R32" s="6"/>
      <c r="S32" s="6"/>
      <c r="T32" s="6"/>
      <c r="U32" s="6"/>
      <c r="V32" s="7"/>
      <c r="W32" s="7"/>
      <c r="X32" s="97" t="s">
        <v>97</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97"/>
      <c r="Y33" s="8"/>
      <c r="Z33" s="8"/>
      <c r="AA33" s="8"/>
      <c r="AB33" s="8"/>
      <c r="AC33" s="8"/>
      <c r="AD33" s="8"/>
    </row>
    <row r="34" spans="1:32" ht="18.75" customHeight="1">
      <c r="A34" s="11" t="s">
        <v>103</v>
      </c>
      <c r="C34" s="12"/>
      <c r="D34" s="12"/>
      <c r="E34" s="12"/>
      <c r="F34" s="12"/>
      <c r="G34" s="12"/>
      <c r="H34" s="13" t="s">
        <v>37</v>
      </c>
      <c r="I34" s="13"/>
      <c r="K34" s="13"/>
      <c r="L34" s="13"/>
      <c r="M34" s="13"/>
      <c r="N34" s="13"/>
      <c r="O34" s="13"/>
      <c r="P34" s="13"/>
      <c r="Q34" s="13"/>
      <c r="R34" s="2"/>
      <c r="S34" s="2"/>
      <c r="T34" s="2"/>
      <c r="U34" s="2"/>
      <c r="V34" s="2"/>
      <c r="W34" s="2"/>
      <c r="X34" s="168"/>
      <c r="Y34" s="2"/>
      <c r="Z34" s="2"/>
      <c r="AA34" s="2"/>
      <c r="AB34" s="2"/>
      <c r="AC34" s="2"/>
      <c r="AD34" s="2"/>
    </row>
    <row r="35" spans="1:32" ht="18.75" customHeight="1">
      <c r="A35" s="10"/>
      <c r="B35" s="14" t="s">
        <v>174</v>
      </c>
      <c r="D35" s="14"/>
      <c r="E35" s="14"/>
      <c r="F35" s="14"/>
      <c r="G35" s="14"/>
      <c r="H35" s="14"/>
      <c r="I35" s="14"/>
      <c r="J35" s="14"/>
      <c r="K35" s="14"/>
      <c r="L35" s="14"/>
      <c r="M35" s="14"/>
      <c r="N35" s="14"/>
      <c r="O35" s="15"/>
      <c r="P35" s="15"/>
      <c r="Q35" s="15"/>
      <c r="R35" s="16"/>
      <c r="S35" s="17"/>
      <c r="T35" s="17"/>
      <c r="U35" s="17"/>
      <c r="V35" s="17"/>
      <c r="W35" s="17"/>
      <c r="X35" s="17"/>
      <c r="Y35" s="17"/>
      <c r="Z35" s="17"/>
      <c r="AA35" s="17"/>
      <c r="AB35" s="17"/>
      <c r="AC35" s="17"/>
      <c r="AD35" s="17"/>
    </row>
    <row r="36" spans="1:32" ht="18.75" customHeight="1">
      <c r="A36" s="10"/>
      <c r="B36" s="14" t="s">
        <v>116</v>
      </c>
      <c r="D36" s="14"/>
      <c r="E36" s="14"/>
      <c r="F36" s="14"/>
      <c r="G36" s="14"/>
      <c r="H36" s="14"/>
      <c r="I36" s="14"/>
      <c r="J36" s="14"/>
      <c r="K36" s="14"/>
      <c r="L36" s="14"/>
      <c r="M36" s="14"/>
      <c r="N36" s="14"/>
      <c r="O36" s="15"/>
      <c r="P36" s="15"/>
      <c r="Q36" s="15"/>
      <c r="R36" s="16"/>
      <c r="S36" s="17"/>
      <c r="T36" s="17"/>
      <c r="U36" s="17"/>
      <c r="V36" s="17"/>
      <c r="W36" s="17"/>
      <c r="X36" s="17"/>
      <c r="Y36" s="17"/>
      <c r="Z36" s="17"/>
      <c r="AA36" s="17"/>
      <c r="AB36" s="17"/>
      <c r="AC36" s="17"/>
      <c r="AD36" s="17"/>
    </row>
    <row r="37" spans="1:32" ht="18.75" customHeight="1">
      <c r="A37" s="110" t="s">
        <v>170</v>
      </c>
      <c r="D37" s="14"/>
      <c r="E37" s="14"/>
      <c r="F37" s="14"/>
      <c r="G37" s="14"/>
      <c r="H37" s="14"/>
      <c r="I37" s="14"/>
      <c r="J37" s="14"/>
      <c r="K37" s="14"/>
      <c r="L37" s="14"/>
      <c r="M37" s="14"/>
      <c r="N37" s="14"/>
      <c r="O37" s="15"/>
      <c r="P37" s="15"/>
      <c r="Q37" s="15"/>
      <c r="R37" s="169"/>
      <c r="S37" s="17"/>
      <c r="T37" s="17"/>
      <c r="U37" s="17"/>
      <c r="V37" s="17"/>
      <c r="W37" s="17"/>
      <c r="X37" s="17"/>
      <c r="Y37" s="17"/>
      <c r="Z37" s="17"/>
      <c r="AA37" s="17"/>
      <c r="AB37" s="17"/>
      <c r="AC37" s="17"/>
      <c r="AD37" s="17"/>
    </row>
    <row r="38" spans="1:32" ht="18.75" customHeight="1">
      <c r="A38" s="110" t="s">
        <v>171</v>
      </c>
      <c r="D38" s="14"/>
      <c r="E38" s="14"/>
      <c r="F38" s="14"/>
      <c r="G38" s="14"/>
      <c r="H38" s="14"/>
      <c r="I38" s="14"/>
      <c r="J38" s="14"/>
      <c r="K38" s="14"/>
      <c r="L38" s="14"/>
      <c r="M38" s="14"/>
      <c r="N38" s="14"/>
      <c r="O38" s="15"/>
      <c r="P38" s="15"/>
      <c r="Q38" s="15"/>
      <c r="R38" s="16"/>
      <c r="S38" s="17"/>
      <c r="T38" s="17"/>
      <c r="U38" s="17"/>
      <c r="V38" s="17"/>
      <c r="W38" s="17"/>
      <c r="X38" s="17"/>
      <c r="Y38" s="17"/>
      <c r="Z38" s="17"/>
      <c r="AA38" s="17"/>
      <c r="AB38" s="17"/>
      <c r="AC38" s="17"/>
      <c r="AD38" s="17"/>
    </row>
    <row r="39" spans="1:32" ht="18.75" customHeight="1">
      <c r="A39" s="110" t="s">
        <v>177</v>
      </c>
      <c r="D39" s="14"/>
      <c r="E39" s="14"/>
      <c r="F39" s="14"/>
      <c r="G39" s="14"/>
      <c r="H39" s="14"/>
      <c r="I39" s="14"/>
      <c r="J39" s="14"/>
      <c r="K39" s="14"/>
      <c r="L39" s="14"/>
      <c r="M39" s="14"/>
      <c r="N39" s="14"/>
      <c r="O39" s="15"/>
      <c r="P39" s="15"/>
      <c r="Q39" s="15"/>
      <c r="R39" s="16"/>
      <c r="S39" s="17"/>
      <c r="T39" s="17"/>
      <c r="U39" s="17"/>
      <c r="V39" s="17"/>
      <c r="W39" s="17"/>
      <c r="X39" s="17"/>
      <c r="Y39" s="17"/>
      <c r="Z39" s="17"/>
      <c r="AA39" s="17"/>
      <c r="AB39" s="17"/>
      <c r="AC39" s="17"/>
      <c r="AD39" s="17"/>
    </row>
    <row r="40" spans="1:32" ht="18.75" customHeight="1">
      <c r="A40" s="110" t="s">
        <v>178</v>
      </c>
      <c r="D40" s="14"/>
      <c r="E40" s="14"/>
      <c r="F40" s="14"/>
      <c r="G40" s="14"/>
      <c r="H40" s="14"/>
      <c r="I40" s="14"/>
      <c r="J40" s="14"/>
      <c r="K40" s="14"/>
      <c r="L40" s="14"/>
      <c r="M40" s="14"/>
      <c r="N40" s="14"/>
      <c r="O40" s="15"/>
      <c r="P40" s="15"/>
      <c r="Q40" s="15"/>
      <c r="R40" s="16"/>
      <c r="S40" s="17"/>
      <c r="T40" s="17"/>
      <c r="U40" s="17"/>
      <c r="V40" s="17"/>
      <c r="W40" s="17"/>
      <c r="X40" s="17"/>
      <c r="Y40" s="17"/>
      <c r="Z40" s="17"/>
      <c r="AA40" s="17"/>
      <c r="AB40" s="17"/>
      <c r="AC40" s="17"/>
      <c r="AD40" s="17"/>
    </row>
    <row r="41" spans="1:32" ht="18.75" customHeight="1">
      <c r="A41" s="10"/>
      <c r="B41" s="14"/>
      <c r="C41" s="12"/>
      <c r="D41" s="290" t="s">
        <v>139</v>
      </c>
      <c r="E41" s="290"/>
      <c r="F41" s="66"/>
      <c r="G41" s="18" t="s">
        <v>38</v>
      </c>
      <c r="H41" s="66"/>
      <c r="I41" s="18" t="s">
        <v>39</v>
      </c>
      <c r="J41" s="66"/>
      <c r="K41" s="18" t="s">
        <v>40</v>
      </c>
      <c r="L41" s="14"/>
      <c r="M41" s="14"/>
      <c r="N41" s="14"/>
      <c r="O41" s="15"/>
      <c r="P41" s="15"/>
      <c r="Q41" s="15"/>
      <c r="R41" s="15"/>
      <c r="S41" s="19"/>
      <c r="T41" s="19"/>
      <c r="U41" s="19"/>
      <c r="V41" s="19"/>
      <c r="W41" s="19"/>
      <c r="X41" s="19"/>
      <c r="Y41" s="19"/>
      <c r="Z41" s="19"/>
      <c r="AA41" s="19"/>
      <c r="AB41" s="19"/>
      <c r="AC41" s="19"/>
      <c r="AD41" s="19"/>
    </row>
    <row r="42" spans="1:32" ht="18.75" customHeight="1">
      <c r="A42" s="14"/>
      <c r="B42" s="14"/>
      <c r="C42" s="12"/>
      <c r="D42" s="14"/>
      <c r="E42" s="14"/>
      <c r="F42" s="14"/>
      <c r="G42" s="14"/>
      <c r="H42" s="14"/>
      <c r="I42" s="14"/>
      <c r="J42" s="14"/>
      <c r="K42" s="14"/>
    </row>
    <row r="43" spans="1:32" ht="18.75" customHeight="1">
      <c r="A43" s="9"/>
      <c r="B43" s="10"/>
      <c r="C43" s="12"/>
      <c r="D43" s="12"/>
      <c r="E43" s="12"/>
      <c r="F43" s="12"/>
      <c r="G43" s="12"/>
      <c r="H43" s="13"/>
      <c r="I43" s="13"/>
      <c r="J43" s="13"/>
      <c r="K43" s="13"/>
      <c r="L43" s="14" t="s">
        <v>41</v>
      </c>
      <c r="M43" s="14"/>
      <c r="N43" s="14"/>
      <c r="O43" s="15"/>
      <c r="P43" s="15"/>
      <c r="Q43" s="15"/>
      <c r="R43" s="286"/>
      <c r="S43" s="286"/>
      <c r="T43" s="286"/>
      <c r="U43" s="286"/>
      <c r="V43" s="286"/>
      <c r="W43" s="286"/>
      <c r="X43" s="286"/>
      <c r="Y43" s="286"/>
      <c r="Z43" s="286"/>
      <c r="AA43" s="287" t="s">
        <v>42</v>
      </c>
      <c r="AB43" s="287"/>
      <c r="AC43" s="287"/>
      <c r="AD43" s="287"/>
    </row>
    <row r="44" spans="1:32" ht="18.75" customHeight="1">
      <c r="A44" s="10"/>
      <c r="B44" s="20" t="s">
        <v>43</v>
      </c>
      <c r="C44" s="20"/>
      <c r="D44" s="20"/>
      <c r="E44" s="20"/>
      <c r="F44" s="20"/>
      <c r="G44" s="20"/>
      <c r="H44" s="20"/>
      <c r="I44" s="20"/>
      <c r="J44" s="20"/>
      <c r="K44" s="20"/>
      <c r="L44" s="20"/>
      <c r="M44" s="20"/>
      <c r="N44" s="20"/>
      <c r="O44" s="21"/>
      <c r="P44" s="21"/>
      <c r="Q44" s="21"/>
      <c r="R44" s="21"/>
      <c r="S44" s="21"/>
      <c r="T44" s="21"/>
      <c r="U44" s="21"/>
      <c r="V44" s="21"/>
      <c r="W44" s="21"/>
      <c r="X44" s="21"/>
      <c r="Y44" s="21"/>
      <c r="Z44" s="21"/>
      <c r="AA44" s="21"/>
      <c r="AB44" s="21"/>
      <c r="AC44" s="21"/>
      <c r="AD44" s="21"/>
    </row>
    <row r="45" spans="1:32" ht="22.5" customHeight="1">
      <c r="A45" s="22"/>
      <c r="B45" s="279" t="s">
        <v>110</v>
      </c>
      <c r="C45" s="279"/>
      <c r="D45" s="288"/>
      <c r="E45" s="288"/>
      <c r="F45" s="288"/>
      <c r="G45" s="288"/>
      <c r="H45" s="288"/>
      <c r="I45" s="288"/>
      <c r="J45" s="288"/>
      <c r="K45" s="288"/>
      <c r="L45" s="288"/>
      <c r="M45" s="288"/>
      <c r="N45" s="288"/>
      <c r="O45" s="288"/>
      <c r="P45" s="279" t="s">
        <v>44</v>
      </c>
      <c r="Q45" s="279"/>
      <c r="R45" s="280"/>
      <c r="S45" s="280"/>
      <c r="T45" s="280"/>
      <c r="U45" s="280"/>
      <c r="V45" s="280"/>
      <c r="W45" s="280"/>
      <c r="X45" s="280"/>
      <c r="Y45" s="280"/>
      <c r="Z45" s="280"/>
      <c r="AA45" s="280"/>
      <c r="AB45" s="280"/>
      <c r="AC45" s="280"/>
      <c r="AD45" s="280"/>
    </row>
    <row r="46" spans="1:32" ht="22.5" customHeight="1">
      <c r="B46" s="279"/>
      <c r="C46" s="279"/>
      <c r="D46" s="288"/>
      <c r="E46" s="288"/>
      <c r="F46" s="288"/>
      <c r="G46" s="288"/>
      <c r="H46" s="288"/>
      <c r="I46" s="288"/>
      <c r="J46" s="288"/>
      <c r="K46" s="288"/>
      <c r="L46" s="288"/>
      <c r="M46" s="288"/>
      <c r="N46" s="288"/>
      <c r="O46" s="288"/>
      <c r="P46" s="279" t="s">
        <v>45</v>
      </c>
      <c r="Q46" s="279"/>
      <c r="R46" s="280"/>
      <c r="S46" s="280"/>
      <c r="T46" s="280"/>
      <c r="U46" s="280"/>
      <c r="V46" s="280"/>
      <c r="W46" s="280"/>
      <c r="X46" s="280"/>
      <c r="Y46" s="280"/>
      <c r="Z46" s="280"/>
      <c r="AA46" s="280"/>
      <c r="AB46" s="280"/>
      <c r="AC46" s="280"/>
      <c r="AD46" s="280"/>
    </row>
    <row r="47" spans="1:32" ht="22.5" customHeight="1">
      <c r="B47" s="279" t="s">
        <v>46</v>
      </c>
      <c r="C47" s="279"/>
      <c r="D47" s="289"/>
      <c r="E47" s="289"/>
      <c r="F47" s="289"/>
      <c r="G47" s="289"/>
      <c r="H47" s="289"/>
      <c r="I47" s="289"/>
      <c r="J47" s="289"/>
      <c r="K47" s="289"/>
      <c r="L47" s="289"/>
      <c r="M47" s="289"/>
      <c r="N47" s="289"/>
      <c r="O47" s="289"/>
      <c r="P47" s="291" t="s">
        <v>47</v>
      </c>
      <c r="Q47" s="291"/>
      <c r="R47" s="284"/>
      <c r="S47" s="284"/>
      <c r="T47" s="284"/>
      <c r="U47" s="284"/>
      <c r="V47" s="284"/>
      <c r="W47" s="284"/>
      <c r="X47" s="284"/>
      <c r="Y47" s="284"/>
      <c r="Z47" s="284"/>
      <c r="AA47" s="284"/>
      <c r="AB47" s="284"/>
      <c r="AC47" s="284"/>
      <c r="AD47" s="284"/>
      <c r="AF47" s="100" t="s">
        <v>122</v>
      </c>
    </row>
    <row r="48" spans="1:32" ht="22.5" customHeight="1">
      <c r="B48" s="279"/>
      <c r="C48" s="279"/>
      <c r="D48" s="285"/>
      <c r="E48" s="285"/>
      <c r="F48" s="285"/>
      <c r="G48" s="285"/>
      <c r="H48" s="285"/>
      <c r="I48" s="285"/>
      <c r="J48" s="285"/>
      <c r="K48" s="285"/>
      <c r="L48" s="285"/>
      <c r="M48" s="285"/>
      <c r="N48" s="285"/>
      <c r="O48" s="285"/>
      <c r="P48" s="279" t="s">
        <v>48</v>
      </c>
      <c r="Q48" s="279"/>
      <c r="R48" s="284"/>
      <c r="S48" s="284"/>
      <c r="T48" s="284"/>
      <c r="U48" s="284"/>
      <c r="V48" s="284"/>
      <c r="W48" s="284"/>
      <c r="X48" s="284"/>
      <c r="Y48" s="284"/>
      <c r="Z48" s="284"/>
      <c r="AA48" s="284"/>
      <c r="AB48" s="284"/>
      <c r="AC48" s="284"/>
      <c r="AD48" s="284"/>
    </row>
    <row r="49" spans="3:3">
      <c r="C49" s="23"/>
    </row>
  </sheetData>
  <mergeCells count="199">
    <mergeCell ref="O5:R5"/>
    <mergeCell ref="X19:Y19"/>
    <mergeCell ref="E11:N11"/>
    <mergeCell ref="M13:P13"/>
    <mergeCell ref="V13:W13"/>
    <mergeCell ref="Q13:U13"/>
    <mergeCell ref="W8:Z8"/>
    <mergeCell ref="E6:F7"/>
    <mergeCell ref="G6:H7"/>
    <mergeCell ref="I6:J7"/>
    <mergeCell ref="W6:Z6"/>
    <mergeCell ref="O6:R6"/>
    <mergeCell ref="S7:V7"/>
    <mergeCell ref="S6:V6"/>
    <mergeCell ref="C14:G14"/>
    <mergeCell ref="C15:G15"/>
    <mergeCell ref="C16:G16"/>
    <mergeCell ref="C17:G17"/>
    <mergeCell ref="C19:G19"/>
    <mergeCell ref="S12:AD12"/>
    <mergeCell ref="A11:D11"/>
    <mergeCell ref="X14:Y14"/>
    <mergeCell ref="H16:L16"/>
    <mergeCell ref="H17:L17"/>
    <mergeCell ref="M15:P15"/>
    <mergeCell ref="V15:W15"/>
    <mergeCell ref="X17:Y17"/>
    <mergeCell ref="X18:Y18"/>
    <mergeCell ref="X16:Y16"/>
    <mergeCell ref="V19:W19"/>
    <mergeCell ref="H19:L19"/>
    <mergeCell ref="Q19:U19"/>
    <mergeCell ref="Q15:U15"/>
    <mergeCell ref="M16:P16"/>
    <mergeCell ref="X20:Y20"/>
    <mergeCell ref="R47:AD47"/>
    <mergeCell ref="D48:O48"/>
    <mergeCell ref="P48:Q48"/>
    <mergeCell ref="R48:AD48"/>
    <mergeCell ref="R43:Z43"/>
    <mergeCell ref="AA43:AD43"/>
    <mergeCell ref="D45:O46"/>
    <mergeCell ref="C26:G26"/>
    <mergeCell ref="C27:G27"/>
    <mergeCell ref="B47:C48"/>
    <mergeCell ref="D47:O47"/>
    <mergeCell ref="D41:E41"/>
    <mergeCell ref="H30:L30"/>
    <mergeCell ref="M30:P30"/>
    <mergeCell ref="M28:P28"/>
    <mergeCell ref="H28:L28"/>
    <mergeCell ref="P47:Q47"/>
    <mergeCell ref="B45:C46"/>
    <mergeCell ref="H21:L21"/>
    <mergeCell ref="Q21:U21"/>
    <mergeCell ref="M20:P20"/>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A32:B32"/>
    <mergeCell ref="C28:G28"/>
    <mergeCell ref="C29:G29"/>
    <mergeCell ref="C30:G30"/>
    <mergeCell ref="P45:Q45"/>
    <mergeCell ref="R45:AD45"/>
    <mergeCell ref="P46:Q46"/>
    <mergeCell ref="R46:AD46"/>
    <mergeCell ref="Q28:U28"/>
    <mergeCell ref="Q30:U30"/>
    <mergeCell ref="X30:Y30"/>
    <mergeCell ref="V30:W30"/>
    <mergeCell ref="V28:W28"/>
    <mergeCell ref="X31:Y31"/>
    <mergeCell ref="AA28:AD28"/>
    <mergeCell ref="X29:Y29"/>
    <mergeCell ref="X28:Y28"/>
    <mergeCell ref="H29:L29"/>
    <mergeCell ref="M29:P29"/>
    <mergeCell ref="Q29:U29"/>
    <mergeCell ref="V29:W29"/>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4:L24"/>
    <mergeCell ref="Q24:U24"/>
    <mergeCell ref="M23:P23"/>
    <mergeCell ref="V23:W23"/>
    <mergeCell ref="H23:L23"/>
    <mergeCell ref="X15:Y15"/>
    <mergeCell ref="H15:L15"/>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AA8:AD8"/>
    <mergeCell ref="AA6:AD6"/>
    <mergeCell ref="O11:R11"/>
    <mergeCell ref="S10:AD10"/>
    <mergeCell ref="E8:N8"/>
    <mergeCell ref="A10:D10"/>
    <mergeCell ref="A12:D12"/>
    <mergeCell ref="O12:R12"/>
    <mergeCell ref="V27:W27"/>
    <mergeCell ref="H27:L27"/>
    <mergeCell ref="M27:P27"/>
    <mergeCell ref="X22:Y22"/>
    <mergeCell ref="M21:P21"/>
    <mergeCell ref="V21:W21"/>
    <mergeCell ref="V16:W16"/>
    <mergeCell ref="Q16:U16"/>
    <mergeCell ref="Q23:U23"/>
    <mergeCell ref="Q22:U22"/>
    <mergeCell ref="X23:Y23"/>
    <mergeCell ref="X21:Y21"/>
    <mergeCell ref="M22:P22"/>
    <mergeCell ref="V22:W22"/>
    <mergeCell ref="H22:L22"/>
    <mergeCell ref="V20:W20"/>
    <mergeCell ref="H20:L20"/>
    <mergeCell ref="Q20:U20"/>
    <mergeCell ref="M19:P19"/>
    <mergeCell ref="AG17:AM17"/>
    <mergeCell ref="C25:G25"/>
    <mergeCell ref="C18:G18"/>
    <mergeCell ref="M18:P18"/>
    <mergeCell ref="V18:W18"/>
    <mergeCell ref="H18:L18"/>
    <mergeCell ref="Q18:U18"/>
    <mergeCell ref="M17:P17"/>
    <mergeCell ref="V17:W17"/>
    <mergeCell ref="Q17:U17"/>
    <mergeCell ref="AA20:AD20"/>
    <mergeCell ref="C20:G20"/>
    <mergeCell ref="C21:G21"/>
    <mergeCell ref="C22:G22"/>
    <mergeCell ref="C23:G23"/>
    <mergeCell ref="C24:G24"/>
    <mergeCell ref="AG5:AI5"/>
    <mergeCell ref="AF9:AI9"/>
    <mergeCell ref="AF10:AI10"/>
    <mergeCell ref="AF11:AI11"/>
    <mergeCell ref="AF12:AI12"/>
    <mergeCell ref="A8:D8"/>
    <mergeCell ref="O8:R8"/>
    <mergeCell ref="AG15:AI16"/>
    <mergeCell ref="S8:V8"/>
    <mergeCell ref="O10:R10"/>
    <mergeCell ref="S9:AD9"/>
    <mergeCell ref="AA7:AD7"/>
    <mergeCell ref="A7:D7"/>
    <mergeCell ref="W7:Z7"/>
    <mergeCell ref="AA13:AD13"/>
    <mergeCell ref="X13:Y13"/>
    <mergeCell ref="H13:L13"/>
    <mergeCell ref="E9:N9"/>
    <mergeCell ref="E10:N10"/>
    <mergeCell ref="A9:D9"/>
    <mergeCell ref="O9:R9"/>
    <mergeCell ref="C13:G13"/>
    <mergeCell ref="S11:AD11"/>
    <mergeCell ref="E12:N12"/>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D1" sqref="D1"/>
    </sheetView>
  </sheetViews>
  <sheetFormatPr defaultRowHeight="12"/>
  <sheetData>
    <row r="1" spans="1:6" ht="16.5">
      <c r="A1" s="56" t="s">
        <v>64</v>
      </c>
      <c r="B1" s="56" t="s">
        <v>74</v>
      </c>
      <c r="D1" s="60">
        <f ca="1">DATE(YEAR(TODAY())-(MONTH(TODAY())&lt;=3)*1,4,1)</f>
        <v>43922</v>
      </c>
    </row>
    <row r="2" spans="1:6" ht="16.5">
      <c r="A2" s="59">
        <v>0</v>
      </c>
      <c r="B2" s="58" t="s">
        <v>75</v>
      </c>
      <c r="F2" s="61" t="s">
        <v>92</v>
      </c>
    </row>
    <row r="3" spans="1:6" ht="16.5">
      <c r="A3" s="59">
        <v>6</v>
      </c>
      <c r="B3" s="58" t="s">
        <v>76</v>
      </c>
    </row>
    <row r="4" spans="1:6" ht="16.5">
      <c r="A4" s="59">
        <v>7</v>
      </c>
      <c r="B4" s="58" t="s">
        <v>77</v>
      </c>
    </row>
    <row r="5" spans="1:6" ht="16.5">
      <c r="A5" s="59">
        <v>8</v>
      </c>
      <c r="B5" s="58" t="s">
        <v>78</v>
      </c>
    </row>
    <row r="6" spans="1:6" ht="16.5">
      <c r="A6" s="59">
        <v>9</v>
      </c>
      <c r="B6" s="58" t="s">
        <v>79</v>
      </c>
      <c r="D6" s="65" t="s">
        <v>98</v>
      </c>
    </row>
    <row r="7" spans="1:6" ht="16.5">
      <c r="A7" s="59">
        <v>10</v>
      </c>
      <c r="B7" s="58" t="s">
        <v>80</v>
      </c>
    </row>
    <row r="8" spans="1:6" ht="16.5">
      <c r="A8" s="59">
        <v>11</v>
      </c>
      <c r="B8" s="58" t="s">
        <v>81</v>
      </c>
    </row>
    <row r="9" spans="1:6" ht="16.5">
      <c r="A9" s="59">
        <v>12</v>
      </c>
      <c r="B9" s="58" t="s">
        <v>82</v>
      </c>
    </row>
    <row r="10" spans="1:6" ht="16.5">
      <c r="A10" s="59">
        <v>13</v>
      </c>
      <c r="B10" s="58" t="s">
        <v>83</v>
      </c>
    </row>
    <row r="11" spans="1:6" ht="16.5">
      <c r="A11" s="59">
        <v>14</v>
      </c>
      <c r="B11" s="58" t="s">
        <v>84</v>
      </c>
    </row>
    <row r="12" spans="1:6" ht="16.5">
      <c r="A12" s="59">
        <v>15</v>
      </c>
      <c r="B12" s="58" t="s">
        <v>106</v>
      </c>
    </row>
    <row r="13" spans="1:6" ht="16.5">
      <c r="A13" s="59">
        <v>16</v>
      </c>
      <c r="B13" s="58" t="s">
        <v>107</v>
      </c>
    </row>
    <row r="14" spans="1:6" ht="16.5">
      <c r="A14" s="59">
        <v>17</v>
      </c>
      <c r="B14" s="58" t="s">
        <v>105</v>
      </c>
    </row>
    <row r="15" spans="1:6" ht="16.5">
      <c r="A15" s="59">
        <v>18</v>
      </c>
      <c r="B15" s="58" t="s">
        <v>85</v>
      </c>
    </row>
    <row r="16" spans="1:6" ht="16.5">
      <c r="A16" s="59">
        <v>19</v>
      </c>
      <c r="B16" s="58" t="s">
        <v>86</v>
      </c>
    </row>
    <row r="17" spans="1:2" ht="16.5">
      <c r="A17" s="59">
        <v>20</v>
      </c>
      <c r="B17" s="58" t="s">
        <v>87</v>
      </c>
    </row>
    <row r="18" spans="1:2" ht="16.5">
      <c r="A18" s="59">
        <v>21</v>
      </c>
      <c r="B18" s="58" t="s">
        <v>88</v>
      </c>
    </row>
    <row r="19" spans="1:2" ht="16.5">
      <c r="A19" s="59">
        <v>22</v>
      </c>
      <c r="B19" s="58" t="s">
        <v>108</v>
      </c>
    </row>
    <row r="20" spans="1:2" ht="16.5">
      <c r="B20" s="63" t="s">
        <v>89</v>
      </c>
    </row>
    <row r="21" spans="1:2" ht="16.5">
      <c r="B21" s="62" t="s">
        <v>93</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0"/>
  <sheetViews>
    <sheetView workbookViewId="0">
      <selection activeCell="AN8" sqref="AN8"/>
    </sheetView>
  </sheetViews>
  <sheetFormatPr defaultColWidth="9.8984375" defaultRowHeight="13"/>
  <cols>
    <col min="1" max="1" width="4" style="68" customWidth="1"/>
    <col min="2" max="30" width="3.3984375" style="68" customWidth="1"/>
    <col min="31" max="31" width="1.8984375" style="68" customWidth="1"/>
    <col min="32" max="32" width="13.59765625" style="68" customWidth="1"/>
    <col min="33" max="16384" width="9.8984375" style="68"/>
  </cols>
  <sheetData>
    <row r="1" spans="1:32" s="124" customFormat="1" ht="14.5" customHeight="1">
      <c r="A1" s="379" t="str">
        <f>IF('参加申込書(入力シート)'!A1="","",'参加申込書(入力シート)'!A1)</f>
        <v>福島県高校ハンドボール　メモリアルマッチ２０２０</v>
      </c>
      <c r="B1" s="379" t="str">
        <f>IF('参加申込書(入力シート)'!B1="","",'参加申込書(入力シート)'!B1)</f>
        <v/>
      </c>
      <c r="C1" s="379" t="str">
        <f>IF('参加申込書(入力シート)'!C1="","",'参加申込書(入力シート)'!C1)</f>
        <v/>
      </c>
      <c r="D1" s="379" t="str">
        <f>IF('参加申込書(入力シート)'!D1="","",'参加申込書(入力シート)'!D1)</f>
        <v/>
      </c>
      <c r="E1" s="379" t="str">
        <f>IF('参加申込書(入力シート)'!E1="","",'参加申込書(入力シート)'!E1)</f>
        <v/>
      </c>
      <c r="F1" s="379" t="str">
        <f>IF('参加申込書(入力シート)'!F1="","",'参加申込書(入力シート)'!F1)</f>
        <v/>
      </c>
      <c r="G1" s="379" t="str">
        <f>IF('参加申込書(入力シート)'!G1="","",'参加申込書(入力シート)'!G1)</f>
        <v/>
      </c>
      <c r="H1" s="379" t="str">
        <f>IF('参加申込書(入力シート)'!H1="","",'参加申込書(入力シート)'!H1)</f>
        <v/>
      </c>
      <c r="I1" s="379" t="str">
        <f>IF('参加申込書(入力シート)'!I1="","",'参加申込書(入力シート)'!I1)</f>
        <v/>
      </c>
      <c r="J1" s="379" t="str">
        <f>IF('参加申込書(入力シート)'!J1="","",'参加申込書(入力シート)'!J1)</f>
        <v/>
      </c>
      <c r="K1" s="379" t="str">
        <f>IF('参加申込書(入力シート)'!K1="","",'参加申込書(入力シート)'!K1)</f>
        <v/>
      </c>
      <c r="L1" s="379" t="str">
        <f>IF('参加申込書(入力シート)'!L1="","",'参加申込書(入力シート)'!L1)</f>
        <v/>
      </c>
      <c r="M1" s="379" t="str">
        <f>IF('参加申込書(入力シート)'!M1="","",'参加申込書(入力シート)'!M1)</f>
        <v/>
      </c>
      <c r="N1" s="379" t="str">
        <f>IF('参加申込書(入力シート)'!N1="","",'参加申込書(入力シート)'!N1)</f>
        <v/>
      </c>
      <c r="O1" s="379" t="str">
        <f>IF('参加申込書(入力シート)'!O1="","",'参加申込書(入力シート)'!O1)</f>
        <v/>
      </c>
      <c r="P1" s="379" t="str">
        <f>IF('参加申込書(入力シート)'!P1="","",'参加申込書(入力シート)'!P1)</f>
        <v/>
      </c>
      <c r="Q1" s="379" t="str">
        <f>IF('参加申込書(入力シート)'!Q1="","",'参加申込書(入力シート)'!Q1)</f>
        <v/>
      </c>
      <c r="R1" s="379" t="str">
        <f>IF('参加申込書(入力シート)'!R1="","",'参加申込書(入力シート)'!R1)</f>
        <v/>
      </c>
      <c r="S1" s="379" t="str">
        <f>IF('参加申込書(入力シート)'!S1="","",'参加申込書(入力シート)'!S1)</f>
        <v/>
      </c>
      <c r="T1" s="379" t="str">
        <f>IF('参加申込書(入力シート)'!T1="","",'参加申込書(入力シート)'!T1)</f>
        <v/>
      </c>
      <c r="U1" s="379" t="str">
        <f>IF('参加申込書(入力シート)'!U1="","",'参加申込書(入力シート)'!U1)</f>
        <v/>
      </c>
      <c r="V1" s="379" t="str">
        <f>IF('参加申込書(入力シート)'!V1="","",'参加申込書(入力シート)'!V1)</f>
        <v/>
      </c>
      <c r="W1" s="379" t="str">
        <f>IF('参加申込書(入力シート)'!W1="","",'参加申込書(入力シート)'!W1)</f>
        <v/>
      </c>
      <c r="X1" s="379" t="str">
        <f>IF('参加申込書(入力シート)'!X1="","",'参加申込書(入力シート)'!X1)</f>
        <v/>
      </c>
      <c r="Y1" s="379" t="str">
        <f>IF('参加申込書(入力シート)'!Y1="","",'参加申込書(入力シート)'!Y1)</f>
        <v/>
      </c>
      <c r="Z1" s="379" t="str">
        <f>IF('参加申込書(入力シート)'!Z1="","",'参加申込書(入力シート)'!Z1)</f>
        <v/>
      </c>
      <c r="AA1" s="379" t="str">
        <f>IF('参加申込書(入力シート)'!AA1="","",'参加申込書(入力シート)'!AA1)</f>
        <v/>
      </c>
      <c r="AB1" s="379" t="str">
        <f>IF('参加申込書(入力シート)'!AB1="","",'参加申込書(入力シート)'!AB1)</f>
        <v/>
      </c>
      <c r="AC1" s="379" t="str">
        <f>IF('参加申込書(入力シート)'!AC1="","",'参加申込書(入力シート)'!AC1)</f>
        <v/>
      </c>
      <c r="AD1" s="379" t="str">
        <f>IF('参加申込書(入力シート)'!AD1="","",'参加申込書(入力シート)'!AD1)</f>
        <v/>
      </c>
    </row>
    <row r="2" spans="1:32" s="124" customFormat="1" ht="14.5" customHeight="1">
      <c r="A2" s="379" t="e">
        <f>IF('参加申込書(入力シート)'!#REF!="","",'参加申込書(入力シート)'!#REF!)</f>
        <v>#REF!</v>
      </c>
      <c r="B2" s="379" t="e">
        <f>IF('参加申込書(入力シート)'!#REF!="","",'参加申込書(入力シート)'!#REF!)</f>
        <v>#REF!</v>
      </c>
      <c r="C2" s="379" t="e">
        <f>IF('参加申込書(入力シート)'!#REF!="","",'参加申込書(入力シート)'!#REF!)</f>
        <v>#REF!</v>
      </c>
      <c r="D2" s="379" t="e">
        <f>IF('参加申込書(入力シート)'!#REF!="","",'参加申込書(入力シート)'!#REF!)</f>
        <v>#REF!</v>
      </c>
      <c r="E2" s="379" t="e">
        <f>IF('参加申込書(入力シート)'!#REF!="","",'参加申込書(入力シート)'!#REF!)</f>
        <v>#REF!</v>
      </c>
      <c r="F2" s="379" t="e">
        <f>IF('参加申込書(入力シート)'!#REF!="","",'参加申込書(入力シート)'!#REF!)</f>
        <v>#REF!</v>
      </c>
      <c r="G2" s="379" t="e">
        <f>IF('参加申込書(入力シート)'!#REF!="","",'参加申込書(入力シート)'!#REF!)</f>
        <v>#REF!</v>
      </c>
      <c r="H2" s="379" t="e">
        <f>IF('参加申込書(入力シート)'!#REF!="","",'参加申込書(入力シート)'!#REF!)</f>
        <v>#REF!</v>
      </c>
      <c r="I2" s="379" t="e">
        <f>IF('参加申込書(入力シート)'!#REF!="","",'参加申込書(入力シート)'!#REF!)</f>
        <v>#REF!</v>
      </c>
      <c r="J2" s="379" t="e">
        <f>IF('参加申込書(入力シート)'!#REF!="","",'参加申込書(入力シート)'!#REF!)</f>
        <v>#REF!</v>
      </c>
      <c r="K2" s="379" t="e">
        <f>IF('参加申込書(入力シート)'!#REF!="","",'参加申込書(入力シート)'!#REF!)</f>
        <v>#REF!</v>
      </c>
      <c r="L2" s="379" t="e">
        <f>IF('参加申込書(入力シート)'!#REF!="","",'参加申込書(入力シート)'!#REF!)</f>
        <v>#REF!</v>
      </c>
      <c r="M2" s="379" t="e">
        <f>IF('参加申込書(入力シート)'!#REF!="","",'参加申込書(入力シート)'!#REF!)</f>
        <v>#REF!</v>
      </c>
      <c r="N2" s="379" t="e">
        <f>IF('参加申込書(入力シート)'!#REF!="","",'参加申込書(入力シート)'!#REF!)</f>
        <v>#REF!</v>
      </c>
      <c r="O2" s="379" t="e">
        <f>IF('参加申込書(入力シート)'!#REF!="","",'参加申込書(入力シート)'!#REF!)</f>
        <v>#REF!</v>
      </c>
      <c r="P2" s="379" t="e">
        <f>IF('参加申込書(入力シート)'!#REF!="","",'参加申込書(入力シート)'!#REF!)</f>
        <v>#REF!</v>
      </c>
      <c r="Q2" s="379" t="e">
        <f>IF('参加申込書(入力シート)'!#REF!="","",'参加申込書(入力シート)'!#REF!)</f>
        <v>#REF!</v>
      </c>
      <c r="R2" s="379" t="e">
        <f>IF('参加申込書(入力シート)'!#REF!="","",'参加申込書(入力シート)'!#REF!)</f>
        <v>#REF!</v>
      </c>
      <c r="S2" s="379" t="e">
        <f>IF('参加申込書(入力シート)'!#REF!="","",'参加申込書(入力シート)'!#REF!)</f>
        <v>#REF!</v>
      </c>
      <c r="T2" s="379" t="e">
        <f>IF('参加申込書(入力シート)'!#REF!="","",'参加申込書(入力シート)'!#REF!)</f>
        <v>#REF!</v>
      </c>
      <c r="U2" s="379" t="e">
        <f>IF('参加申込書(入力シート)'!#REF!="","",'参加申込書(入力シート)'!#REF!)</f>
        <v>#REF!</v>
      </c>
      <c r="V2" s="379" t="e">
        <f>IF('参加申込書(入力シート)'!#REF!="","",'参加申込書(入力シート)'!#REF!)</f>
        <v>#REF!</v>
      </c>
      <c r="W2" s="379" t="e">
        <f>IF('参加申込書(入力シート)'!#REF!="","",'参加申込書(入力シート)'!#REF!)</f>
        <v>#REF!</v>
      </c>
      <c r="X2" s="379" t="e">
        <f>IF('参加申込書(入力シート)'!#REF!="","",'参加申込書(入力シート)'!#REF!)</f>
        <v>#REF!</v>
      </c>
      <c r="Y2" s="379" t="e">
        <f>IF('参加申込書(入力シート)'!#REF!="","",'参加申込書(入力シート)'!#REF!)</f>
        <v>#REF!</v>
      </c>
      <c r="Z2" s="379" t="e">
        <f>IF('参加申込書(入力シート)'!#REF!="","",'参加申込書(入力シート)'!#REF!)</f>
        <v>#REF!</v>
      </c>
      <c r="AA2" s="379" t="e">
        <f>IF('参加申込書(入力シート)'!#REF!="","",'参加申込書(入力シート)'!#REF!)</f>
        <v>#REF!</v>
      </c>
      <c r="AB2" s="379" t="e">
        <f>IF('参加申込書(入力シート)'!#REF!="","",'参加申込書(入力シート)'!#REF!)</f>
        <v>#REF!</v>
      </c>
      <c r="AC2" s="379" t="e">
        <f>IF('参加申込書(入力シート)'!#REF!="","",'参加申込書(入力シート)'!#REF!)</f>
        <v>#REF!</v>
      </c>
      <c r="AD2" s="379" t="e">
        <f>IF('参加申込書(入力シート)'!#REF!="","",'参加申込書(入力シート)'!#REF!)</f>
        <v>#REF!</v>
      </c>
    </row>
    <row r="3" spans="1:32" ht="19" customHeight="1">
      <c r="A3" s="380" t="str">
        <f>IF('参加申込書(入力シート)'!A2="","",'参加申込書(入力シート)'!A2)</f>
        <v>参  加  申  込  書</v>
      </c>
      <c r="B3" s="380" t="str">
        <f>IF('参加申込書(入力シート)'!B2="","",'参加申込書(入力シート)'!B2)</f>
        <v/>
      </c>
      <c r="C3" s="380" t="str">
        <f>IF('参加申込書(入力シート)'!C2="","",'参加申込書(入力シート)'!C2)</f>
        <v/>
      </c>
      <c r="D3" s="380" t="str">
        <f>IF('参加申込書(入力シート)'!D2="","",'参加申込書(入力シート)'!D2)</f>
        <v/>
      </c>
      <c r="E3" s="380" t="str">
        <f>IF('参加申込書(入力シート)'!E2="","",'参加申込書(入力シート)'!E2)</f>
        <v/>
      </c>
      <c r="F3" s="380" t="str">
        <f>IF('参加申込書(入力シート)'!F2="","",'参加申込書(入力シート)'!F2)</f>
        <v/>
      </c>
      <c r="G3" s="380" t="str">
        <f>IF('参加申込書(入力シート)'!G2="","",'参加申込書(入力シート)'!G2)</f>
        <v/>
      </c>
      <c r="H3" s="380" t="str">
        <f>IF('参加申込書(入力シート)'!H2="","",'参加申込書(入力シート)'!H2)</f>
        <v/>
      </c>
      <c r="I3" s="380" t="str">
        <f>IF('参加申込書(入力シート)'!I2="","",'参加申込書(入力シート)'!I2)</f>
        <v/>
      </c>
      <c r="J3" s="380" t="str">
        <f>IF('参加申込書(入力シート)'!J2="","",'参加申込書(入力シート)'!J2)</f>
        <v/>
      </c>
      <c r="K3" s="380" t="str">
        <f>IF('参加申込書(入力シート)'!K2="","",'参加申込書(入力シート)'!K2)</f>
        <v/>
      </c>
      <c r="L3" s="380" t="str">
        <f>IF('参加申込書(入力シート)'!L2="","",'参加申込書(入力シート)'!L2)</f>
        <v/>
      </c>
      <c r="M3" s="380" t="str">
        <f>IF('参加申込書(入力シート)'!M2="","",'参加申込書(入力シート)'!M2)</f>
        <v/>
      </c>
      <c r="N3" s="380" t="str">
        <f>IF('参加申込書(入力シート)'!N2="","",'参加申込書(入力シート)'!N2)</f>
        <v/>
      </c>
      <c r="O3" s="380" t="str">
        <f>IF('参加申込書(入力シート)'!O2="","",'参加申込書(入力シート)'!O2)</f>
        <v/>
      </c>
      <c r="P3" s="380" t="str">
        <f>IF('参加申込書(入力シート)'!P2="","",'参加申込書(入力シート)'!P2)</f>
        <v/>
      </c>
      <c r="Q3" s="380" t="str">
        <f>IF('参加申込書(入力シート)'!Q2="","",'参加申込書(入力シート)'!Q2)</f>
        <v/>
      </c>
      <c r="R3" s="380" t="str">
        <f>IF('参加申込書(入力シート)'!R2="","",'参加申込書(入力シート)'!R2)</f>
        <v/>
      </c>
      <c r="S3" s="380" t="str">
        <f>IF('参加申込書(入力シート)'!S2="","",'参加申込書(入力シート)'!S2)</f>
        <v/>
      </c>
      <c r="T3" s="380" t="str">
        <f>IF('参加申込書(入力シート)'!T2="","",'参加申込書(入力シート)'!T2)</f>
        <v/>
      </c>
      <c r="U3" s="380" t="str">
        <f>IF('参加申込書(入力シート)'!U2="","",'参加申込書(入力シート)'!U2)</f>
        <v/>
      </c>
      <c r="V3" s="380" t="str">
        <f>IF('参加申込書(入力シート)'!V2="","",'参加申込書(入力シート)'!V2)</f>
        <v/>
      </c>
      <c r="W3" s="380" t="str">
        <f>IF('参加申込書(入力シート)'!W2="","",'参加申込書(入力シート)'!W2)</f>
        <v/>
      </c>
      <c r="X3" s="380" t="str">
        <f>IF('参加申込書(入力シート)'!X2="","",'参加申込書(入力シート)'!X2)</f>
        <v/>
      </c>
      <c r="Y3" s="380" t="str">
        <f>IF('参加申込書(入力シート)'!Y2="","",'参加申込書(入力シート)'!Y2)</f>
        <v/>
      </c>
      <c r="Z3" s="380" t="str">
        <f>IF('参加申込書(入力シート)'!Z2="","",'参加申込書(入力シート)'!Z2)</f>
        <v/>
      </c>
      <c r="AA3" s="380" t="str">
        <f>IF('参加申込書(入力シート)'!AA2="","",'参加申込書(入力シート)'!AA2)</f>
        <v/>
      </c>
      <c r="AB3" s="380" t="str">
        <f>IF('参加申込書(入力シート)'!AB2="","",'参加申込書(入力シート)'!AB2)</f>
        <v/>
      </c>
      <c r="AC3" s="380" t="str">
        <f>IF('参加申込書(入力シート)'!AC2="","",'参加申込書(入力シート)'!AC2)</f>
        <v/>
      </c>
      <c r="AD3" s="380" t="str">
        <f>IF('参加申込書(入力シート)'!AD2="","",'参加申込書(入力シート)'!AD2)</f>
        <v/>
      </c>
    </row>
    <row r="4" spans="1:32" ht="6" customHeight="1" thickBot="1">
      <c r="A4" s="68" t="str">
        <f>IF('参加申込書(入力シート)'!A3="","",'参加申込書(入力シート)'!A3)</f>
        <v/>
      </c>
      <c r="B4" s="68" t="str">
        <f>IF('参加申込書(入力シート)'!B3="","",'参加申込書(入力シート)'!B3)</f>
        <v/>
      </c>
      <c r="C4" s="68" t="str">
        <f>IF('参加申込書(入力シート)'!C3="","",'参加申込書(入力シート)'!C3)</f>
        <v/>
      </c>
      <c r="D4" s="68" t="str">
        <f>IF('参加申込書(入力シート)'!D3="","",'参加申込書(入力シート)'!D3)</f>
        <v/>
      </c>
      <c r="E4" s="68" t="str">
        <f>IF('参加申込書(入力シート)'!E3="","",'参加申込書(入力シート)'!E3)</f>
        <v/>
      </c>
      <c r="F4" s="68" t="str">
        <f>IF('参加申込書(入力シート)'!F3="","",'参加申込書(入力シート)'!F3)</f>
        <v/>
      </c>
      <c r="G4" s="68" t="str">
        <f>IF('参加申込書(入力シート)'!G3="","",'参加申込書(入力シート)'!G3)</f>
        <v/>
      </c>
      <c r="H4" s="68" t="str">
        <f>IF('参加申込書(入力シート)'!H3="","",'参加申込書(入力シート)'!H3)</f>
        <v/>
      </c>
      <c r="I4" s="68" t="str">
        <f>IF('参加申込書(入力シート)'!I3="","",'参加申込書(入力シート)'!I3)</f>
        <v/>
      </c>
      <c r="J4" s="68" t="str">
        <f>IF('参加申込書(入力シート)'!J3="","",'参加申込書(入力シート)'!J3)</f>
        <v/>
      </c>
      <c r="K4" s="68" t="str">
        <f>IF('参加申込書(入力シート)'!K3="","",'参加申込書(入力シート)'!K3)</f>
        <v/>
      </c>
      <c r="L4" s="68" t="str">
        <f>IF('参加申込書(入力シート)'!L3="","",'参加申込書(入力シート)'!L3)</f>
        <v/>
      </c>
      <c r="M4" s="68" t="str">
        <f>IF('参加申込書(入力シート)'!M3="","",'参加申込書(入力シート)'!M3)</f>
        <v/>
      </c>
      <c r="N4" s="68" t="str">
        <f>IF('参加申込書(入力シート)'!N3="","",'参加申込書(入力シート)'!N3)</f>
        <v/>
      </c>
      <c r="O4" s="68" t="str">
        <f>IF('参加申込書(入力シート)'!O3="","",'参加申込書(入力シート)'!O3)</f>
        <v/>
      </c>
      <c r="P4" s="68" t="str">
        <f>IF('参加申込書(入力シート)'!P3="","",'参加申込書(入力シート)'!P3)</f>
        <v/>
      </c>
      <c r="Q4" s="68" t="str">
        <f>IF('参加申込書(入力シート)'!Q3="","",'参加申込書(入力シート)'!Q3)</f>
        <v/>
      </c>
      <c r="R4" s="68" t="str">
        <f>IF('参加申込書(入力シート)'!R3="","",'参加申込書(入力シート)'!R3)</f>
        <v/>
      </c>
      <c r="S4" s="68" t="str">
        <f>IF('参加申込書(入力シート)'!S3="","",'参加申込書(入力シート)'!S3)</f>
        <v/>
      </c>
      <c r="T4" s="68" t="str">
        <f>IF('参加申込書(入力シート)'!T3="","",'参加申込書(入力シート)'!T3)</f>
        <v/>
      </c>
      <c r="U4" s="68" t="str">
        <f>IF('参加申込書(入力シート)'!U3="","",'参加申込書(入力シート)'!U3)</f>
        <v/>
      </c>
      <c r="V4" s="68" t="str">
        <f>IF('参加申込書(入力シート)'!V3="","",'参加申込書(入力シート)'!V3)</f>
        <v/>
      </c>
      <c r="W4" s="68" t="str">
        <f>IF('参加申込書(入力シート)'!W3="","",'参加申込書(入力シート)'!W3)</f>
        <v/>
      </c>
      <c r="X4" s="68" t="str">
        <f>IF('参加申込書(入力シート)'!X3="","",'参加申込書(入力シート)'!X3)</f>
        <v/>
      </c>
      <c r="Y4" s="68" t="str">
        <f>IF('参加申込書(入力シート)'!Y3="","",'参加申込書(入力シート)'!Y3)</f>
        <v/>
      </c>
      <c r="Z4" s="68" t="str">
        <f>IF('参加申込書(入力シート)'!Z3="","",'参加申込書(入力シート)'!Z3)</f>
        <v/>
      </c>
      <c r="AA4" s="68" t="str">
        <f>IF('参加申込書(入力シート)'!AA3="","",'参加申込書(入力シート)'!AA3)</f>
        <v/>
      </c>
      <c r="AB4" s="68" t="str">
        <f>IF('参加申込書(入力シート)'!AB3="","",'参加申込書(入力シート)'!AB3)</f>
        <v/>
      </c>
      <c r="AC4" s="68" t="str">
        <f>IF('参加申込書(入力シート)'!AC3="","",'参加申込書(入力シート)'!AC3)</f>
        <v/>
      </c>
      <c r="AD4" s="68" t="str">
        <f>IF('参加申込書(入力シート)'!AD3="","",'参加申込書(入力シート)'!AD3)</f>
        <v/>
      </c>
    </row>
    <row r="5" spans="1:32" ht="27" customHeight="1">
      <c r="A5" s="381" t="str">
        <f>IF('参加申込書(入力シート)'!A4="","",'参加申込書(入力シート)'!A4)</f>
        <v>ふりがな</v>
      </c>
      <c r="B5" s="382" t="str">
        <f>IF('参加申込書(入力シート)'!B4="","",'参加申込書(入力シート)'!B4)</f>
        <v/>
      </c>
      <c r="C5" s="382" t="str">
        <f>IF('参加申込書(入力シート)'!C4="","",'参加申込書(入力シート)'!C4)</f>
        <v/>
      </c>
      <c r="D5" s="382" t="str">
        <f>IF('参加申込書(入力シート)'!D4="","",'参加申込書(入力シート)'!D4)</f>
        <v/>
      </c>
      <c r="E5" s="383" t="str">
        <f>IF('参加申込書(入力シート)'!E4="","",'参加申込書(入力シート)'!E4)</f>
        <v/>
      </c>
      <c r="F5" s="383" t="str">
        <f>IF('参加申込書(入力シート)'!F4="","",'参加申込書(入力シート)'!F4)</f>
        <v/>
      </c>
      <c r="G5" s="383" t="str">
        <f>IF('参加申込書(入力シート)'!G4="","",'参加申込書(入力シート)'!G4)</f>
        <v/>
      </c>
      <c r="H5" s="383" t="str">
        <f>IF('参加申込書(入力シート)'!H4="","",'参加申込書(入力シート)'!H4)</f>
        <v/>
      </c>
      <c r="I5" s="383" t="str">
        <f>IF('参加申込書(入力シート)'!I4="","",'参加申込書(入力シート)'!I4)</f>
        <v/>
      </c>
      <c r="J5" s="383" t="str">
        <f>IF('参加申込書(入力シート)'!J4="","",'参加申込書(入力シート)'!J4)</f>
        <v/>
      </c>
      <c r="K5" s="383" t="str">
        <f>IF('参加申込書(入力シート)'!K4="","",'参加申込書(入力シート)'!K4)</f>
        <v/>
      </c>
      <c r="L5" s="383" t="str">
        <f>IF('参加申込書(入力シート)'!L4="","",'参加申込書(入力シート)'!L4)</f>
        <v/>
      </c>
      <c r="M5" s="383" t="str">
        <f>IF('参加申込書(入力シート)'!M4="","",'参加申込書(入力シート)'!M4)</f>
        <v/>
      </c>
      <c r="N5" s="383" t="str">
        <f>IF('参加申込書(入力シート)'!N4="","",'参加申込書(入力シート)'!N4)</f>
        <v/>
      </c>
      <c r="O5" s="399" t="str">
        <f>IF('参加申込書(入力シート)'!O4="","",'参加申込書(入力シート)'!AG4)</f>
        <v>種別</v>
      </c>
      <c r="P5" s="399"/>
      <c r="Q5" s="399"/>
      <c r="R5" s="400"/>
      <c r="S5" s="389" t="str">
        <f>IF('参加申込書(入力シート)'!S4="","",'参加申込書(入力シート)'!S4)</f>
        <v>男子の部　・　女子の部</v>
      </c>
      <c r="T5" s="390"/>
      <c r="U5" s="390"/>
      <c r="V5" s="390"/>
      <c r="W5" s="390"/>
      <c r="X5" s="390"/>
      <c r="Y5" s="390"/>
      <c r="Z5" s="391"/>
      <c r="AA5" s="384" t="str">
        <f>IF('参加申込書(入力シート)'!AA4="","",'参加申込書(入力シート)'!AA4)</f>
        <v>性別</v>
      </c>
      <c r="AB5" s="384" t="str">
        <f>IF('参加申込書(入力シート)'!AB4="","",'参加申込書(入力シート)'!AB4)</f>
        <v/>
      </c>
      <c r="AC5" s="384" t="str">
        <f>IF('参加申込書(入力シート)'!AC4="","",'参加申込書(入力シート)'!AC4)</f>
        <v/>
      </c>
      <c r="AD5" s="385" t="str">
        <f>IF('参加申込書(入力シート)'!AD4="","",'参加申込書(入力シート)'!AD4)</f>
        <v/>
      </c>
    </row>
    <row r="6" spans="1:32" ht="27" customHeight="1">
      <c r="A6" s="401" t="str">
        <f>IF('参加申込書(入力シート)'!A5="","",'参加申込書(入力シート)'!A5)</f>
        <v>チーム名
正式名称</v>
      </c>
      <c r="B6" s="402" t="str">
        <f>IF('参加申込書(入力シート)'!B5="","",'参加申込書(入力シート)'!B5)</f>
        <v/>
      </c>
      <c r="C6" s="402" t="str">
        <f>IF('参加申込書(入力シート)'!C5="","",'参加申込書(入力シート)'!C5)</f>
        <v/>
      </c>
      <c r="D6" s="402" t="str">
        <f>IF('参加申込書(入力シート)'!D5="","",'参加申込書(入力シート)'!D5)</f>
        <v/>
      </c>
      <c r="E6" s="403" t="str">
        <f>IF('参加申込書(入力シート)'!E5="","",'参加申込書(入力シート)'!E5)</f>
        <v/>
      </c>
      <c r="F6" s="403" t="str">
        <f>IF('参加申込書(入力シート)'!F5="","",'参加申込書(入力シート)'!F5)</f>
        <v/>
      </c>
      <c r="G6" s="403" t="str">
        <f>IF('参加申込書(入力シート)'!G5="","",'参加申込書(入力シート)'!G5)</f>
        <v/>
      </c>
      <c r="H6" s="403" t="str">
        <f>IF('参加申込書(入力シート)'!H5="","",'参加申込書(入力シート)'!H5)</f>
        <v/>
      </c>
      <c r="I6" s="403" t="str">
        <f>IF('参加申込書(入力シート)'!I5="","",'参加申込書(入力シート)'!I5)</f>
        <v/>
      </c>
      <c r="J6" s="403" t="str">
        <f>IF('参加申込書(入力シート)'!J5="","",'参加申込書(入力シート)'!J5)</f>
        <v/>
      </c>
      <c r="K6" s="403" t="str">
        <f>IF('参加申込書(入力シート)'!K5="","",'参加申込書(入力シート)'!K5)</f>
        <v/>
      </c>
      <c r="L6" s="403" t="str">
        <f>IF('参加申込書(入力シート)'!L5="","",'参加申込書(入力シート)'!L5)</f>
        <v/>
      </c>
      <c r="M6" s="403" t="str">
        <f>IF('参加申込書(入力シート)'!M5="","",'参加申込書(入力シート)'!M5)</f>
        <v/>
      </c>
      <c r="N6" s="403" t="str">
        <f>IF('参加申込書(入力シート)'!N5="","",'参加申込書(入力シート)'!N5)</f>
        <v/>
      </c>
      <c r="O6" s="411" t="str">
        <f>IF('参加申込書(入力シート)'!O5="","",'参加申込書(入力シート)'!O5)</f>
        <v>県高校新人
順位</v>
      </c>
      <c r="P6" s="412"/>
      <c r="Q6" s="412"/>
      <c r="R6" s="412"/>
      <c r="S6" s="424" t="str">
        <f>IF('参加申込書(入力シート)'!V5="","",'参加申込書(入力シート)'!V5)</f>
        <v/>
      </c>
      <c r="T6" s="425"/>
      <c r="U6" s="425"/>
      <c r="V6" s="425"/>
      <c r="W6" s="425"/>
      <c r="X6" s="425"/>
      <c r="Y6" s="425"/>
      <c r="Z6" s="191" t="str">
        <f>IF('参加申込書(入力シート)'!Z5="","",'参加申込書(入力シート)'!Z5)</f>
        <v>位</v>
      </c>
      <c r="AA6" s="404" t="str">
        <f>IF('参加申込書(入力シート)'!AA5="","",'参加申込書(入力シート)'!AA5)</f>
        <v>男・女</v>
      </c>
      <c r="AB6" s="405" t="str">
        <f>IF('参加申込書(入力シート)'!AB5="","",'参加申込書(入力シート)'!AB5)</f>
        <v/>
      </c>
      <c r="AC6" s="405" t="str">
        <f>IF('参加申込書(入力シート)'!AC5="","",'参加申込書(入力シート)'!AC5)</f>
        <v/>
      </c>
      <c r="AD6" s="406" t="str">
        <f>IF('参加申込書(入力シート)'!AD5="","",'参加申込書(入力シート)'!AD5)</f>
        <v/>
      </c>
    </row>
    <row r="7" spans="1:32" ht="18.75" customHeight="1">
      <c r="A7" s="394" t="str">
        <f>IF('参加申込書(入力シート)'!A6="","",'参加申込書(入力シート)'!A6)</f>
        <v>略    称</v>
      </c>
      <c r="B7" s="395" t="str">
        <f>IF('参加申込書(入力シート)'!B6="","",'参加申込書(入力シート)'!B6)</f>
        <v/>
      </c>
      <c r="C7" s="395" t="str">
        <f>IF('参加申込書(入力シート)'!C6="","",'参加申込書(入力シート)'!C6)</f>
        <v/>
      </c>
      <c r="D7" s="395" t="str">
        <f>IF('参加申込書(入力シート)'!D6="","",'参加申込書(入力シート)'!D6)</f>
        <v/>
      </c>
      <c r="E7" s="388" t="str">
        <f>IF('参加申込書(入力シート)'!E6="","",'参加申込書(入力シート)'!E6)</f>
        <v/>
      </c>
      <c r="F7" s="388" t="str">
        <f>IF('参加申込書(入力シート)'!F6="","",'参加申込書(入力シート)'!F6)</f>
        <v/>
      </c>
      <c r="G7" s="388" t="str">
        <f>IF('参加申込書(入力シート)'!G6="","",'参加申込書(入力シート)'!G6)</f>
        <v/>
      </c>
      <c r="H7" s="388" t="str">
        <f>IF('参加申込書(入力シート)'!H6="","",'参加申込書(入力シート)'!H6)</f>
        <v/>
      </c>
      <c r="I7" s="410" t="str">
        <f>IF('参加申込書(入力シート)'!I6="","",'参加申込書(入力シート)'!I6)</f>
        <v/>
      </c>
      <c r="J7" s="410" t="str">
        <f>IF('参加申込書(入力シート)'!J6="","",'参加申込書(入力シート)'!J6)</f>
        <v/>
      </c>
      <c r="K7" s="410" t="str">
        <f>IF('参加申込書(入力シート)'!K6="","",'参加申込書(入力シート)'!K6)</f>
        <v/>
      </c>
      <c r="L7" s="410" t="str">
        <f>IF('参加申込書(入力シート)'!L6="","",'参加申込書(入力シート)'!L6)</f>
        <v/>
      </c>
      <c r="M7" s="410" t="str">
        <f>IF('参加申込書(入力シート)'!M6="","",'参加申込書(入力シート)'!M6)</f>
        <v/>
      </c>
      <c r="N7" s="410" t="str">
        <f>IF('参加申込書(入力シート)'!N6="","",'参加申込書(入力シート)'!N6)</f>
        <v/>
      </c>
      <c r="O7" s="386" t="str">
        <f>IF('参加申込書(入力シート)'!O6="","",'参加申込書(入力シート)'!O6)</f>
        <v>ユニホーム</v>
      </c>
      <c r="P7" s="386" t="str">
        <f>IF('参加申込書(入力シート)'!P6="","",'参加申込書(入力シート)'!P6)</f>
        <v/>
      </c>
      <c r="Q7" s="386" t="str">
        <f>IF('参加申込書(入力シート)'!Q6="","",'参加申込書(入力シート)'!Q6)</f>
        <v/>
      </c>
      <c r="R7" s="386" t="str">
        <f>IF('参加申込書(入力シート)'!R6="","",'参加申込書(入力シート)'!R6)</f>
        <v/>
      </c>
      <c r="S7" s="386" t="str">
        <f>IF('参加申込書(入力シート)'!S6="","",'参加申込書(入力シート)'!S6)</f>
        <v>①</v>
      </c>
      <c r="T7" s="386" t="str">
        <f>IF('参加申込書(入力シート)'!T6="","",'参加申込書(入力シート)'!T6)</f>
        <v/>
      </c>
      <c r="U7" s="386" t="str">
        <f>IF('参加申込書(入力シート)'!U6="","",'参加申込書(入力シート)'!U6)</f>
        <v/>
      </c>
      <c r="V7" s="386" t="str">
        <f>IF('参加申込書(入力シート)'!V6="","",'参加申込書(入力シート)'!V6)</f>
        <v/>
      </c>
      <c r="W7" s="386" t="str">
        <f>IF('参加申込書(入力シート)'!W6="","",'参加申込書(入力シート)'!W6)</f>
        <v>②</v>
      </c>
      <c r="X7" s="386" t="str">
        <f>IF('参加申込書(入力シート)'!X6="","",'参加申込書(入力シート)'!X6)</f>
        <v/>
      </c>
      <c r="Y7" s="386" t="str">
        <f>IF('参加申込書(入力シート)'!Y6="","",'参加申込書(入力シート)'!Y6)</f>
        <v/>
      </c>
      <c r="Z7" s="386" t="str">
        <f>IF('参加申込書(入力シート)'!Z6="","",'参加申込書(入力シート)'!Z6)</f>
        <v/>
      </c>
      <c r="AA7" s="386" t="str">
        <f>IF('参加申込書(入力シート)'!AA6="","",'参加申込書(入力シート)'!AA6)</f>
        <v>③</v>
      </c>
      <c r="AB7" s="386" t="str">
        <f>IF('参加申込書(入力シート)'!AB6="","",'参加申込書(入力シート)'!AB6)</f>
        <v/>
      </c>
      <c r="AC7" s="386" t="str">
        <f>IF('参加申込書(入力シート)'!AC6="","",'参加申込書(入力シート)'!AC6)</f>
        <v/>
      </c>
      <c r="AD7" s="387" t="str">
        <f>IF('参加申込書(入力シート)'!AD6="","",'参加申込書(入力シート)'!AD6)</f>
        <v/>
      </c>
    </row>
    <row r="8" spans="1:32" ht="18.75" customHeight="1">
      <c r="A8" s="408" t="str">
        <f>IF('参加申込書(入力シート)'!A7="","",'参加申込書(入力シート)'!A7)</f>
        <v>(５文字まで)</v>
      </c>
      <c r="B8" s="409" t="str">
        <f>IF('参加申込書(入力シート)'!B7="","",'参加申込書(入力シート)'!B7)</f>
        <v/>
      </c>
      <c r="C8" s="409" t="str">
        <f>IF('参加申込書(入力シート)'!C7="","",'参加申込書(入力シート)'!C7)</f>
        <v/>
      </c>
      <c r="D8" s="409" t="str">
        <f>IF('参加申込書(入力シート)'!D7="","",'参加申込書(入力シート)'!D7)</f>
        <v/>
      </c>
      <c r="E8" s="388" t="str">
        <f>IF('参加申込書(入力シート)'!E7="","",'参加申込書(入力シート)'!E7)</f>
        <v/>
      </c>
      <c r="F8" s="388" t="str">
        <f>IF('参加申込書(入力シート)'!F7="","",'参加申込書(入力シート)'!F7)</f>
        <v/>
      </c>
      <c r="G8" s="388" t="str">
        <f>IF('参加申込書(入力シート)'!G7="","",'参加申込書(入力シート)'!G7)</f>
        <v/>
      </c>
      <c r="H8" s="388" t="str">
        <f>IF('参加申込書(入力シート)'!H7="","",'参加申込書(入力シート)'!H7)</f>
        <v/>
      </c>
      <c r="I8" s="410" t="str">
        <f>IF('参加申込書(入力シート)'!I7="","",'参加申込書(入力シート)'!I7)</f>
        <v/>
      </c>
      <c r="J8" s="410" t="str">
        <f>IF('参加申込書(入力シート)'!J7="","",'参加申込書(入力シート)'!J7)</f>
        <v/>
      </c>
      <c r="K8" s="410" t="str">
        <f>IF('参加申込書(入力シート)'!K7="","",'参加申込書(入力シート)'!K7)</f>
        <v/>
      </c>
      <c r="L8" s="410" t="str">
        <f>IF('参加申込書(入力シート)'!L7="","",'参加申込書(入力シート)'!L7)</f>
        <v/>
      </c>
      <c r="M8" s="410" t="str">
        <f>IF('参加申込書(入力シート)'!M7="","",'参加申込書(入力シート)'!M7)</f>
        <v/>
      </c>
      <c r="N8" s="410" t="str">
        <f>IF('参加申込書(入力シート)'!N7="","",'参加申込書(入力シート)'!N7)</f>
        <v/>
      </c>
      <c r="O8" s="386" t="str">
        <f>IF('参加申込書(入力シート)'!O7="","",'参加申込書(入力シート)'!O7)</f>
        <v>CP</v>
      </c>
      <c r="P8" s="386" t="str">
        <f>IF('参加申込書(入力シート)'!P7="","",'参加申込書(入力シート)'!P7)</f>
        <v/>
      </c>
      <c r="Q8" s="386" t="str">
        <f>IF('参加申込書(入力シート)'!Q7="","",'参加申込書(入力シート)'!Q7)</f>
        <v/>
      </c>
      <c r="R8" s="386" t="str">
        <f>IF('参加申込書(入力シート)'!R7="","",'参加申込書(入力シート)'!R7)</f>
        <v/>
      </c>
      <c r="S8" s="386" t="str">
        <f>IF('参加申込書(入力シート)'!S7="","",'参加申込書(入力シート)'!S7)</f>
        <v/>
      </c>
      <c r="T8" s="386" t="str">
        <f>IF('参加申込書(入力シート)'!T7="","",'参加申込書(入力シート)'!T7)</f>
        <v/>
      </c>
      <c r="U8" s="386" t="str">
        <f>IF('参加申込書(入力シート)'!U7="","",'参加申込書(入力シート)'!U7)</f>
        <v/>
      </c>
      <c r="V8" s="386" t="str">
        <f>IF('参加申込書(入力シート)'!V7="","",'参加申込書(入力シート)'!V7)</f>
        <v/>
      </c>
      <c r="W8" s="386" t="str">
        <f>IF('参加申込書(入力シート)'!W7="","",'参加申込書(入力シート)'!W7)</f>
        <v/>
      </c>
      <c r="X8" s="386" t="str">
        <f>IF('参加申込書(入力シート)'!X7="","",'参加申込書(入力シート)'!X7)</f>
        <v/>
      </c>
      <c r="Y8" s="386" t="str">
        <f>IF('参加申込書(入力シート)'!Y7="","",'参加申込書(入力シート)'!Y7)</f>
        <v/>
      </c>
      <c r="Z8" s="386" t="str">
        <f>IF('参加申込書(入力シート)'!Z7="","",'参加申込書(入力シート)'!Z7)</f>
        <v/>
      </c>
      <c r="AA8" s="386" t="str">
        <f>IF('参加申込書(入力シート)'!AA7="","",'参加申込書(入力シート)'!AA7)</f>
        <v/>
      </c>
      <c r="AB8" s="386" t="str">
        <f>IF('参加申込書(入力シート)'!AB7="","",'参加申込書(入力シート)'!AB7)</f>
        <v/>
      </c>
      <c r="AC8" s="386" t="str">
        <f>IF('参加申込書(入力シート)'!AC7="","",'参加申込書(入力シート)'!AC7)</f>
        <v/>
      </c>
      <c r="AD8" s="387" t="str">
        <f>IF('参加申込書(入力シート)'!AD7="","",'参加申込書(入力シート)'!AD7)</f>
        <v/>
      </c>
    </row>
    <row r="9" spans="1:32" ht="18.75" customHeight="1" thickBot="1">
      <c r="A9" s="396" t="str">
        <f>IF('参加申込書(入力シート)'!A8="","",'参加申込書(入力シート)'!A8)</f>
        <v>チーム登録番号</v>
      </c>
      <c r="B9" s="397" t="str">
        <f>IF('参加申込書(入力シート)'!B8="","",'参加申込書(入力シート)'!B8)</f>
        <v/>
      </c>
      <c r="C9" s="397" t="str">
        <f>IF('参加申込書(入力シート)'!C8="","",'参加申込書(入力シート)'!C8)</f>
        <v/>
      </c>
      <c r="D9" s="397" t="str">
        <f>IF('参加申込書(入力シート)'!D8="","",'参加申込書(入力シート)'!D8)</f>
        <v/>
      </c>
      <c r="E9" s="397" t="str">
        <f>IF('参加申込書(入力シート)'!E8="","",'参加申込書(入力シート)'!E8)</f>
        <v/>
      </c>
      <c r="F9" s="398" t="str">
        <f>IF('参加申込書(入力シート)'!F8="","",'参加申込書(入力シート)'!F8)</f>
        <v/>
      </c>
      <c r="G9" s="398" t="str">
        <f>IF('参加申込書(入力シート)'!G8="","",'参加申込書(入力シート)'!G8)</f>
        <v/>
      </c>
      <c r="H9" s="398" t="str">
        <f>IF('参加申込書(入力シート)'!H8="","",'参加申込書(入力シート)'!H8)</f>
        <v/>
      </c>
      <c r="I9" s="398" t="str">
        <f>IF('参加申込書(入力シート)'!I8="","",'参加申込書(入力シート)'!I8)</f>
        <v/>
      </c>
      <c r="J9" s="398" t="str">
        <f>IF('参加申込書(入力シート)'!J8="","",'参加申込書(入力シート)'!J8)</f>
        <v/>
      </c>
      <c r="K9" s="398" t="str">
        <f>IF('参加申込書(入力シート)'!K8="","",'参加申込書(入力シート)'!K8)</f>
        <v/>
      </c>
      <c r="L9" s="398" t="str">
        <f>IF('参加申込書(入力シート)'!L8="","",'参加申込書(入力シート)'!L8)</f>
        <v/>
      </c>
      <c r="M9" s="398" t="str">
        <f>IF('参加申込書(入力シート)'!M8="","",'参加申込書(入力シート)'!M8)</f>
        <v/>
      </c>
      <c r="N9" s="398" t="str">
        <f>IF('参加申込書(入力シート)'!N8="","",'参加申込書(入力シート)'!N8)</f>
        <v/>
      </c>
      <c r="O9" s="392" t="str">
        <f>IF('参加申込書(入力シート)'!O8="","",'参加申込書(入力シート)'!O8)</f>
        <v>GK</v>
      </c>
      <c r="P9" s="392" t="str">
        <f>IF('参加申込書(入力シート)'!P8="","",'参加申込書(入力シート)'!P8)</f>
        <v/>
      </c>
      <c r="Q9" s="392" t="str">
        <f>IF('参加申込書(入力シート)'!Q8="","",'参加申込書(入力シート)'!Q8)</f>
        <v/>
      </c>
      <c r="R9" s="392" t="str">
        <f>IF('参加申込書(入力シート)'!R8="","",'参加申込書(入力シート)'!R8)</f>
        <v/>
      </c>
      <c r="S9" s="392" t="str">
        <f>IF('参加申込書(入力シート)'!S8="","",'参加申込書(入力シート)'!S8)</f>
        <v/>
      </c>
      <c r="T9" s="392" t="str">
        <f>IF('参加申込書(入力シート)'!T8="","",'参加申込書(入力シート)'!T8)</f>
        <v/>
      </c>
      <c r="U9" s="392" t="str">
        <f>IF('参加申込書(入力シート)'!U8="","",'参加申込書(入力シート)'!U8)</f>
        <v/>
      </c>
      <c r="V9" s="392" t="str">
        <f>IF('参加申込書(入力シート)'!V8="","",'参加申込書(入力シート)'!V8)</f>
        <v/>
      </c>
      <c r="W9" s="392" t="str">
        <f>IF('参加申込書(入力シート)'!W8="","",'参加申込書(入力シート)'!W8)</f>
        <v/>
      </c>
      <c r="X9" s="392" t="str">
        <f>IF('参加申込書(入力シート)'!X8="","",'参加申込書(入力シート)'!X8)</f>
        <v/>
      </c>
      <c r="Y9" s="392" t="str">
        <f>IF('参加申込書(入力シート)'!Y8="","",'参加申込書(入力シート)'!Y8)</f>
        <v/>
      </c>
      <c r="Z9" s="392" t="str">
        <f>IF('参加申込書(入力シート)'!Z8="","",'参加申込書(入力シート)'!Z8)</f>
        <v/>
      </c>
      <c r="AA9" s="392" t="str">
        <f>IF('参加申込書(入力シート)'!AA8="","",'参加申込書(入力シート)'!AA8)</f>
        <v/>
      </c>
      <c r="AB9" s="392" t="str">
        <f>IF('参加申込書(入力シート)'!AB8="","",'参加申込書(入力シート)'!AB8)</f>
        <v/>
      </c>
      <c r="AC9" s="392" t="str">
        <f>IF('参加申込書(入力シート)'!AC8="","",'参加申込書(入力シート)'!AC8)</f>
        <v/>
      </c>
      <c r="AD9" s="393" t="str">
        <f>IF('参加申込書(入力シート)'!AD8="","",'参加申込書(入力シート)'!AD8)</f>
        <v/>
      </c>
    </row>
    <row r="10" spans="1:32" ht="22.5" customHeight="1" thickTop="1">
      <c r="A10" s="413" t="str">
        <f>IF('参加申込書(入力シート)'!A9="","",'参加申込書(入力シート)'!A9)</f>
        <v>監督　Ａ</v>
      </c>
      <c r="B10" s="414" t="str">
        <f>IF('参加申込書(入力シート)'!B9="","",'参加申込書(入力シート)'!B9)</f>
        <v/>
      </c>
      <c r="C10" s="414" t="str">
        <f>IF('参加申込書(入力シート)'!C9="","",'参加申込書(入力シート)'!C9)</f>
        <v/>
      </c>
      <c r="D10" s="414" t="str">
        <f>IF('参加申込書(入力シート)'!D9="","",'参加申込書(入力シート)'!D9)</f>
        <v/>
      </c>
      <c r="E10" s="415" t="str">
        <f>IF('参加申込書(入力シート)'!E9="","",'参加申込書(入力シート)'!E9)</f>
        <v/>
      </c>
      <c r="F10" s="416" t="str">
        <f>IF('参加申込書(入力シート)'!F9="","",'参加申込書(入力シート)'!F9)</f>
        <v/>
      </c>
      <c r="G10" s="416" t="str">
        <f>IF('参加申込書(入力シート)'!G9="","",'参加申込書(入力シート)'!G9)</f>
        <v/>
      </c>
      <c r="H10" s="416" t="str">
        <f>IF('参加申込書(入力シート)'!H9="","",'参加申込書(入力シート)'!H9)</f>
        <v/>
      </c>
      <c r="I10" s="416" t="str">
        <f>IF('参加申込書(入力シート)'!I9="","",'参加申込書(入力シート)'!I9)</f>
        <v/>
      </c>
      <c r="J10" s="416" t="str">
        <f>IF('参加申込書(入力シート)'!J9="","",'参加申込書(入力シート)'!J9)</f>
        <v/>
      </c>
      <c r="K10" s="416" t="str">
        <f>IF('参加申込書(入力シート)'!K9="","",'参加申込書(入力シート)'!K9)</f>
        <v/>
      </c>
      <c r="L10" s="416" t="str">
        <f>IF('参加申込書(入力シート)'!L9="","",'参加申込書(入力シート)'!L9)</f>
        <v/>
      </c>
      <c r="M10" s="416" t="str">
        <f>IF('参加申込書(入力シート)'!M9="","",'参加申込書(入力シート)'!M9)</f>
        <v/>
      </c>
      <c r="N10" s="417" t="str">
        <f>IF('参加申込書(入力シート)'!N9="","",'参加申込書(入力シート)'!N9)</f>
        <v/>
      </c>
      <c r="O10" s="414" t="str">
        <f>IF('参加申込書(入力シート)'!O9="","",'参加申込書(入力シート)'!O9)</f>
        <v>役員　Ｂ</v>
      </c>
      <c r="P10" s="414" t="str">
        <f>IF('参加申込書(入力シート)'!P9="","",'参加申込書(入力シート)'!P9)</f>
        <v/>
      </c>
      <c r="Q10" s="414" t="str">
        <f>IF('参加申込書(入力シート)'!Q9="","",'参加申込書(入力シート)'!Q9)</f>
        <v/>
      </c>
      <c r="R10" s="414" t="str">
        <f>IF('参加申込書(入力シート)'!R9="","",'参加申込書(入力シート)'!R9)</f>
        <v/>
      </c>
      <c r="S10" s="415" t="str">
        <f>IF('参加申込書(入力シート)'!S9="","",'参加申込書(入力シート)'!S9)</f>
        <v/>
      </c>
      <c r="T10" s="416" t="str">
        <f>IF('参加申込書(入力シート)'!T9="","",'参加申込書(入力シート)'!T9)</f>
        <v/>
      </c>
      <c r="U10" s="416" t="str">
        <f>IF('参加申込書(入力シート)'!U9="","",'参加申込書(入力シート)'!U9)</f>
        <v/>
      </c>
      <c r="V10" s="416" t="str">
        <f>IF('参加申込書(入力シート)'!V9="","",'参加申込書(入力シート)'!V9)</f>
        <v/>
      </c>
      <c r="W10" s="416" t="str">
        <f>IF('参加申込書(入力シート)'!W9="","",'参加申込書(入力シート)'!W9)</f>
        <v/>
      </c>
      <c r="X10" s="416" t="str">
        <f>IF('参加申込書(入力シート)'!X9="","",'参加申込書(入力シート)'!X9)</f>
        <v/>
      </c>
      <c r="Y10" s="416" t="str">
        <f>IF('参加申込書(入力シート)'!Y9="","",'参加申込書(入力シート)'!Y9)</f>
        <v/>
      </c>
      <c r="Z10" s="416" t="str">
        <f>IF('参加申込書(入力シート)'!Z9="","",'参加申込書(入力シート)'!Z9)</f>
        <v/>
      </c>
      <c r="AA10" s="416" t="str">
        <f>IF('参加申込書(入力シート)'!AA9="","",'参加申込書(入力シート)'!AA9)</f>
        <v/>
      </c>
      <c r="AB10" s="416" t="str">
        <f>IF('参加申込書(入力シート)'!AB9="","",'参加申込書(入力シート)'!AB9)</f>
        <v/>
      </c>
      <c r="AC10" s="416" t="str">
        <f>IF('参加申込書(入力シート)'!AC9="","",'参加申込書(入力シート)'!AC9)</f>
        <v/>
      </c>
      <c r="AD10" s="418" t="str">
        <f>IF('参加申込書(入力シート)'!AD9="","",'参加申込書(入力シート)'!AD9)</f>
        <v/>
      </c>
      <c r="AF10" s="69"/>
    </row>
    <row r="11" spans="1:32" ht="22.5" customHeight="1">
      <c r="A11" s="419" t="str">
        <f>IF('参加申込書(入力シート)'!A10="","",'参加申込書(入力シート)'!A10)</f>
        <v>役員登録番号</v>
      </c>
      <c r="B11" s="407" t="str">
        <f>IF('参加申込書(入力シート)'!B10="","",'参加申込書(入力シート)'!B10)</f>
        <v/>
      </c>
      <c r="C11" s="407" t="str">
        <f>IF('参加申込書(入力シート)'!C10="","",'参加申込書(入力シート)'!C10)</f>
        <v/>
      </c>
      <c r="D11" s="407" t="str">
        <f>IF('参加申込書(入力シート)'!D10="","",'参加申込書(入力シート)'!D10)</f>
        <v/>
      </c>
      <c r="E11" s="420" t="str">
        <f>IF('参加申込書(入力シート)'!E10="","",'参加申込書(入力シート)'!E10)</f>
        <v/>
      </c>
      <c r="F11" s="421" t="str">
        <f>IF('参加申込書(入力シート)'!F10="","",'参加申込書(入力シート)'!F10)</f>
        <v/>
      </c>
      <c r="G11" s="421" t="str">
        <f>IF('参加申込書(入力シート)'!G10="","",'参加申込書(入力シート)'!G10)</f>
        <v/>
      </c>
      <c r="H11" s="421" t="str">
        <f>IF('参加申込書(入力シート)'!H10="","",'参加申込書(入力シート)'!H10)</f>
        <v/>
      </c>
      <c r="I11" s="421" t="str">
        <f>IF('参加申込書(入力シート)'!I10="","",'参加申込書(入力シート)'!I10)</f>
        <v/>
      </c>
      <c r="J11" s="421" t="str">
        <f>IF('参加申込書(入力シート)'!J10="","",'参加申込書(入力シート)'!J10)</f>
        <v/>
      </c>
      <c r="K11" s="421" t="str">
        <f>IF('参加申込書(入力シート)'!K10="","",'参加申込書(入力シート)'!K10)</f>
        <v/>
      </c>
      <c r="L11" s="421" t="str">
        <f>IF('参加申込書(入力シート)'!L10="","",'参加申込書(入力シート)'!L10)</f>
        <v/>
      </c>
      <c r="M11" s="421" t="str">
        <f>IF('参加申込書(入力シート)'!M10="","",'参加申込書(入力シート)'!M10)</f>
        <v/>
      </c>
      <c r="N11" s="422" t="str">
        <f>IF('参加申込書(入力シート)'!N10="","",'参加申込書(入力シート)'!N10)</f>
        <v/>
      </c>
      <c r="O11" s="407" t="str">
        <f>IF('参加申込書(入力シート)'!O10="","",'参加申込書(入力シート)'!O10)</f>
        <v>役員登録番号</v>
      </c>
      <c r="P11" s="407" t="str">
        <f>IF('参加申込書(入力シート)'!P10="","",'参加申込書(入力シート)'!P10)</f>
        <v/>
      </c>
      <c r="Q11" s="407" t="str">
        <f>IF('参加申込書(入力シート)'!Q10="","",'参加申込書(入力シート)'!Q10)</f>
        <v/>
      </c>
      <c r="R11" s="407" t="str">
        <f>IF('参加申込書(入力シート)'!R10="","",'参加申込書(入力シート)'!R10)</f>
        <v/>
      </c>
      <c r="S11" s="420" t="str">
        <f>IF('参加申込書(入力シート)'!S10="","",'参加申込書(入力シート)'!S10)</f>
        <v/>
      </c>
      <c r="T11" s="421" t="str">
        <f>IF('参加申込書(入力シート)'!T10="","",'参加申込書(入力シート)'!T10)</f>
        <v/>
      </c>
      <c r="U11" s="421" t="str">
        <f>IF('参加申込書(入力シート)'!U10="","",'参加申込書(入力シート)'!U10)</f>
        <v/>
      </c>
      <c r="V11" s="421" t="str">
        <f>IF('参加申込書(入力シート)'!V10="","",'参加申込書(入力シート)'!V10)</f>
        <v/>
      </c>
      <c r="W11" s="421" t="str">
        <f>IF('参加申込書(入力シート)'!W10="","",'参加申込書(入力シート)'!W10)</f>
        <v/>
      </c>
      <c r="X11" s="421" t="str">
        <f>IF('参加申込書(入力シート)'!X10="","",'参加申込書(入力シート)'!X10)</f>
        <v/>
      </c>
      <c r="Y11" s="421" t="str">
        <f>IF('参加申込書(入力シート)'!Y10="","",'参加申込書(入力シート)'!Y10)</f>
        <v/>
      </c>
      <c r="Z11" s="421" t="str">
        <f>IF('参加申込書(入力シート)'!Z10="","",'参加申込書(入力シート)'!Z10)</f>
        <v/>
      </c>
      <c r="AA11" s="421" t="str">
        <f>IF('参加申込書(入力シート)'!AA10="","",'参加申込書(入力シート)'!AA10)</f>
        <v/>
      </c>
      <c r="AB11" s="421" t="str">
        <f>IF('参加申込書(入力シート)'!AB10="","",'参加申込書(入力シート)'!AB10)</f>
        <v/>
      </c>
      <c r="AC11" s="421" t="str">
        <f>IF('参加申込書(入力シート)'!AC10="","",'参加申込書(入力シート)'!AC10)</f>
        <v/>
      </c>
      <c r="AD11" s="423" t="str">
        <f>IF('参加申込書(入力シート)'!AD10="","",'参加申込書(入力シート)'!AD10)</f>
        <v/>
      </c>
    </row>
    <row r="12" spans="1:32" ht="22.5" customHeight="1">
      <c r="A12" s="346" t="str">
        <f>IF('参加申込書(入力シート)'!A11="","",'参加申込書(入力シート)'!A11)</f>
        <v>役員　Ｃ</v>
      </c>
      <c r="B12" s="347" t="str">
        <f>IF('参加申込書(入力シート)'!B11="","",'参加申込書(入力シート)'!B11)</f>
        <v/>
      </c>
      <c r="C12" s="347" t="str">
        <f>IF('参加申込書(入力シート)'!C11="","",'参加申込書(入力シート)'!C11)</f>
        <v/>
      </c>
      <c r="D12" s="347" t="str">
        <f>IF('参加申込書(入力シート)'!D11="","",'参加申込書(入力シート)'!D11)</f>
        <v/>
      </c>
      <c r="E12" s="348" t="str">
        <f>IF('参加申込書(入力シート)'!E11="","",'参加申込書(入力シート)'!E11)</f>
        <v/>
      </c>
      <c r="F12" s="349" t="str">
        <f>IF('参加申込書(入力シート)'!F11="","",'参加申込書(入力シート)'!F11)</f>
        <v/>
      </c>
      <c r="G12" s="349" t="str">
        <f>IF('参加申込書(入力シート)'!G11="","",'参加申込書(入力シート)'!G11)</f>
        <v/>
      </c>
      <c r="H12" s="349" t="str">
        <f>IF('参加申込書(入力シート)'!H11="","",'参加申込書(入力シート)'!H11)</f>
        <v/>
      </c>
      <c r="I12" s="349" t="str">
        <f>IF('参加申込書(入力シート)'!I11="","",'参加申込書(入力シート)'!I11)</f>
        <v/>
      </c>
      <c r="J12" s="349" t="str">
        <f>IF('参加申込書(入力シート)'!J11="","",'参加申込書(入力シート)'!J11)</f>
        <v/>
      </c>
      <c r="K12" s="349" t="str">
        <f>IF('参加申込書(入力シート)'!K11="","",'参加申込書(入力シート)'!K11)</f>
        <v/>
      </c>
      <c r="L12" s="349" t="str">
        <f>IF('参加申込書(入力シート)'!L11="","",'参加申込書(入力シート)'!L11)</f>
        <v/>
      </c>
      <c r="M12" s="349" t="str">
        <f>IF('参加申込書(入力シート)'!M11="","",'参加申込書(入力シート)'!M11)</f>
        <v/>
      </c>
      <c r="N12" s="350" t="str">
        <f>IF('参加申込書(入力シート)'!N11="","",'参加申込書(入力シート)'!N11)</f>
        <v/>
      </c>
      <c r="O12" s="347" t="str">
        <f>IF('参加申込書(入力シート)'!O11="","",'参加申込書(入力シート)'!O11)</f>
        <v>役員　Ｄ</v>
      </c>
      <c r="P12" s="347" t="str">
        <f>IF('参加申込書(入力シート)'!P11="","",'参加申込書(入力シート)'!P11)</f>
        <v/>
      </c>
      <c r="Q12" s="347" t="str">
        <f>IF('参加申込書(入力シート)'!Q11="","",'参加申込書(入力シート)'!Q11)</f>
        <v/>
      </c>
      <c r="R12" s="347" t="str">
        <f>IF('参加申込書(入力シート)'!R11="","",'参加申込書(入力シート)'!R11)</f>
        <v/>
      </c>
      <c r="S12" s="348" t="str">
        <f>IF('参加申込書(入力シート)'!S11="","",'参加申込書(入力シート)'!S11)</f>
        <v/>
      </c>
      <c r="T12" s="349" t="str">
        <f>IF('参加申込書(入力シート)'!T11="","",'参加申込書(入力シート)'!T11)</f>
        <v/>
      </c>
      <c r="U12" s="349" t="str">
        <f>IF('参加申込書(入力シート)'!U11="","",'参加申込書(入力シート)'!U11)</f>
        <v/>
      </c>
      <c r="V12" s="349" t="str">
        <f>IF('参加申込書(入力シート)'!V11="","",'参加申込書(入力シート)'!V11)</f>
        <v/>
      </c>
      <c r="W12" s="349" t="str">
        <f>IF('参加申込書(入力シート)'!W11="","",'参加申込書(入力シート)'!W11)</f>
        <v/>
      </c>
      <c r="X12" s="349" t="str">
        <f>IF('参加申込書(入力シート)'!X11="","",'参加申込書(入力シート)'!X11)</f>
        <v/>
      </c>
      <c r="Y12" s="349" t="str">
        <f>IF('参加申込書(入力シート)'!Y11="","",'参加申込書(入力シート)'!Y11)</f>
        <v/>
      </c>
      <c r="Z12" s="349" t="str">
        <f>IF('参加申込書(入力シート)'!Z11="","",'参加申込書(入力シート)'!Z11)</f>
        <v/>
      </c>
      <c r="AA12" s="349" t="str">
        <f>IF('参加申込書(入力シート)'!AA11="","",'参加申込書(入力シート)'!AA11)</f>
        <v/>
      </c>
      <c r="AB12" s="349" t="str">
        <f>IF('参加申込書(入力シート)'!AB11="","",'参加申込書(入力シート)'!AB11)</f>
        <v/>
      </c>
      <c r="AC12" s="349" t="str">
        <f>IF('参加申込書(入力シート)'!AC11="","",'参加申込書(入力シート)'!AC11)</f>
        <v/>
      </c>
      <c r="AD12" s="351" t="str">
        <f>IF('参加申込書(入力シート)'!AD11="","",'参加申込書(入力シート)'!AD11)</f>
        <v/>
      </c>
    </row>
    <row r="13" spans="1:32" ht="22.5" customHeight="1" thickBot="1">
      <c r="A13" s="378" t="str">
        <f>IF('参加申込書(入力シート)'!A12="","",'参加申込書(入力シート)'!A12)</f>
        <v>役員登録番号</v>
      </c>
      <c r="B13" s="358" t="str">
        <f>IF('参加申込書(入力シート)'!B12="","",'参加申込書(入力シート)'!B12)</f>
        <v/>
      </c>
      <c r="C13" s="358" t="str">
        <f>IF('参加申込書(入力シート)'!C12="","",'参加申込書(入力シート)'!C12)</f>
        <v/>
      </c>
      <c r="D13" s="358" t="str">
        <f>IF('参加申込書(入力シート)'!D12="","",'参加申込書(入力シート)'!D12)</f>
        <v/>
      </c>
      <c r="E13" s="352" t="str">
        <f>IF('参加申込書(入力シート)'!E12="","",'参加申込書(入力シート)'!E12)</f>
        <v/>
      </c>
      <c r="F13" s="353" t="str">
        <f>IF('参加申込書(入力シート)'!F12="","",'参加申込書(入力シート)'!F12)</f>
        <v/>
      </c>
      <c r="G13" s="353" t="str">
        <f>IF('参加申込書(入力シート)'!G12="","",'参加申込書(入力シート)'!G12)</f>
        <v/>
      </c>
      <c r="H13" s="353" t="str">
        <f>IF('参加申込書(入力シート)'!H12="","",'参加申込書(入力シート)'!H12)</f>
        <v/>
      </c>
      <c r="I13" s="353" t="str">
        <f>IF('参加申込書(入力シート)'!I12="","",'参加申込書(入力シート)'!I12)</f>
        <v/>
      </c>
      <c r="J13" s="353" t="str">
        <f>IF('参加申込書(入力シート)'!J12="","",'参加申込書(入力シート)'!J12)</f>
        <v/>
      </c>
      <c r="K13" s="353" t="str">
        <f>IF('参加申込書(入力シート)'!K12="","",'参加申込書(入力シート)'!K12)</f>
        <v/>
      </c>
      <c r="L13" s="353" t="str">
        <f>IF('参加申込書(入力シート)'!L12="","",'参加申込書(入力シート)'!L12)</f>
        <v/>
      </c>
      <c r="M13" s="353" t="str">
        <f>IF('参加申込書(入力シート)'!M12="","",'参加申込書(入力シート)'!M12)</f>
        <v/>
      </c>
      <c r="N13" s="354" t="str">
        <f>IF('参加申込書(入力シート)'!N12="","",'参加申込書(入力シート)'!N12)</f>
        <v/>
      </c>
      <c r="O13" s="358" t="str">
        <f>IF('参加申込書(入力シート)'!O12="","",'参加申込書(入力シート)'!O12)</f>
        <v>役員登録番号</v>
      </c>
      <c r="P13" s="358" t="str">
        <f>IF('参加申込書(入力シート)'!P12="","",'参加申込書(入力シート)'!P12)</f>
        <v/>
      </c>
      <c r="Q13" s="358" t="str">
        <f>IF('参加申込書(入力シート)'!Q12="","",'参加申込書(入力シート)'!Q12)</f>
        <v/>
      </c>
      <c r="R13" s="358" t="str">
        <f>IF('参加申込書(入力シート)'!R12="","",'参加申込書(入力シート)'!R12)</f>
        <v/>
      </c>
      <c r="S13" s="352" t="str">
        <f>IF('参加申込書(入力シート)'!S12="","",'参加申込書(入力シート)'!S12)</f>
        <v/>
      </c>
      <c r="T13" s="353" t="str">
        <f>IF('参加申込書(入力シート)'!T12="","",'参加申込書(入力シート)'!T12)</f>
        <v/>
      </c>
      <c r="U13" s="353" t="str">
        <f>IF('参加申込書(入力シート)'!U12="","",'参加申込書(入力シート)'!U12)</f>
        <v/>
      </c>
      <c r="V13" s="353" t="str">
        <f>IF('参加申込書(入力シート)'!V12="","",'参加申込書(入力シート)'!V12)</f>
        <v/>
      </c>
      <c r="W13" s="353" t="str">
        <f>IF('参加申込書(入力シート)'!W12="","",'参加申込書(入力シート)'!W12)</f>
        <v/>
      </c>
      <c r="X13" s="353" t="str">
        <f>IF('参加申込書(入力シート)'!X12="","",'参加申込書(入力シート)'!X12)</f>
        <v/>
      </c>
      <c r="Y13" s="353" t="str">
        <f>IF('参加申込書(入力シート)'!Y12="","",'参加申込書(入力シート)'!Y12)</f>
        <v/>
      </c>
      <c r="Z13" s="353" t="str">
        <f>IF('参加申込書(入力シート)'!Z12="","",'参加申込書(入力シート)'!Z12)</f>
        <v/>
      </c>
      <c r="AA13" s="353" t="str">
        <f>IF('参加申込書(入力シート)'!AA12="","",'参加申込書(入力シート)'!AA12)</f>
        <v/>
      </c>
      <c r="AB13" s="353" t="str">
        <f>IF('参加申込書(入力シート)'!AB12="","",'参加申込書(入力シート)'!AB12)</f>
        <v/>
      </c>
      <c r="AC13" s="353" t="str">
        <f>IF('参加申込書(入力シート)'!AC12="","",'参加申込書(入力シート)'!AC12)</f>
        <v/>
      </c>
      <c r="AD13" s="359" t="str">
        <f>IF('参加申込書(入力シート)'!AD12="","",'参加申込書(入力シート)'!AD12)</f>
        <v/>
      </c>
    </row>
    <row r="14" spans="1:32" ht="22.5" customHeight="1" thickTop="1" thickBot="1">
      <c r="A14" s="103" t="str">
        <f>IF('参加申込書(入力シート)'!A13="","",'参加申込書(入力シート)'!A13)</f>
        <v>No.</v>
      </c>
      <c r="B14" s="121" t="str">
        <f>IF('参加申込書(入力シート)'!B13="","",'参加申込書(入力シート)'!B13)</f>
        <v>Cap.</v>
      </c>
      <c r="C14" s="364" t="str">
        <f>IF('参加申込書(入力シート)'!C13="","",'参加申込書(入力シート)'!C13)</f>
        <v>競技者氏名</v>
      </c>
      <c r="D14" s="377" t="str">
        <f>IF('参加申込書(入力シート)'!D13="","",'参加申込書(入力シート)'!D13)</f>
        <v/>
      </c>
      <c r="E14" s="377" t="str">
        <f>IF('参加申込書(入力シート)'!E13="","",'参加申込書(入力シート)'!E13)</f>
        <v/>
      </c>
      <c r="F14" s="377" t="str">
        <f>IF('参加申込書(入力シート)'!F13="","",'参加申込書(入力シート)'!F13)</f>
        <v/>
      </c>
      <c r="G14" s="426" t="str">
        <f>IF('参加申込書(入力シート)'!G13="","",'参加申込書(入力シート)'!G13)</f>
        <v/>
      </c>
      <c r="H14" s="364" t="str">
        <f>IF('参加申込書(入力シート)'!H13="","",'参加申込書(入力シート)'!H13)</f>
        <v>競技者登録番号</v>
      </c>
      <c r="I14" s="377" t="str">
        <f>IF('参加申込書(入力シート)'!I13="","",'参加申込書(入力シート)'!I13)</f>
        <v/>
      </c>
      <c r="J14" s="377" t="str">
        <f>IF('参加申込書(入力シート)'!J13="","",'参加申込書(入力シート)'!J13)</f>
        <v/>
      </c>
      <c r="K14" s="377" t="str">
        <f>IF('参加申込書(入力シート)'!K13="","",'参加申込書(入力シート)'!K13)</f>
        <v/>
      </c>
      <c r="L14" s="377" t="str">
        <f>IF('参加申込書(入力シート)'!L13="","",'参加申込書(入力シート)'!L13)</f>
        <v/>
      </c>
      <c r="M14" s="363" t="str">
        <f>IF('参加申込書(入力シート)'!M13="","",'参加申込書(入力シート)'!M13)</f>
        <v>身長(cm)</v>
      </c>
      <c r="N14" s="363" t="str">
        <f>IF('参加申込書(入力シート)'!N13="","",'参加申込書(入力シート)'!N13)</f>
        <v/>
      </c>
      <c r="O14" s="363" t="str">
        <f>IF('参加申込書(入力シート)'!O13="","",'参加申込書(入力シート)'!O13)</f>
        <v/>
      </c>
      <c r="P14" s="364" t="str">
        <f>IF('参加申込書(入力シート)'!P13="","",'参加申込書(入力シート)'!P13)</f>
        <v/>
      </c>
      <c r="Q14" s="365" t="str">
        <f>IF('参加申込書(入力シート)'!Q13="","",'参加申込書(入力シート)'!Q13)</f>
        <v>生年月日
(西暦 年/月/日)</v>
      </c>
      <c r="R14" s="366" t="str">
        <f>IF('参加申込書(入力シート)'!R13="","",'参加申込書(入力シート)'!R13)</f>
        <v/>
      </c>
      <c r="S14" s="366" t="str">
        <f>IF('参加申込書(入力シート)'!S13="","",'参加申込書(入力シート)'!S13)</f>
        <v/>
      </c>
      <c r="T14" s="366" t="str">
        <f>IF('参加申込書(入力シート)'!T13="","",'参加申込書(入力シート)'!T13)</f>
        <v/>
      </c>
      <c r="U14" s="366" t="str">
        <f>IF('参加申込書(入力シート)'!U13="","",'参加申込書(入力シート)'!U13)</f>
        <v/>
      </c>
      <c r="V14" s="367" t="str">
        <f>IF('参加申込書(入力シート)'!V13="","",'参加申込書(入力シート)'!V13)</f>
        <v>年齢</v>
      </c>
      <c r="W14" s="367" t="str">
        <f>IF('参加申込書(入力シート)'!W13="","",'参加申込書(入力シート)'!W13)</f>
        <v/>
      </c>
      <c r="X14" s="368" t="str">
        <f>IF('参加申込書(入力シート)'!X13="","",'参加申込書(入力シート)'!X13)</f>
        <v>学年</v>
      </c>
      <c r="Y14" s="368" t="str">
        <f>IF('参加申込書(入力シート)'!Y13="","",'参加申込書(入力シート)'!Y13)</f>
        <v/>
      </c>
      <c r="Z14" s="142" t="str">
        <f>IF('参加申込書(入力シート)'!Z13="","",'参加申込書(入力シート)'!Z13)</f>
        <v>利腕</v>
      </c>
      <c r="AA14" s="355" t="str">
        <f>IF('参加申込書(入力シート)'!AA13="","",'参加申込書(入力シート)'!AA13)</f>
        <v>出身中学校名</v>
      </c>
      <c r="AB14" s="356" t="str">
        <f>IF('参加申込書(入力シート)'!AB13="","",'参加申込書(入力シート)'!AB13)</f>
        <v/>
      </c>
      <c r="AC14" s="356" t="str">
        <f>IF('参加申込書(入力シート)'!AC13="","",'参加申込書(入力シート)'!AC13)</f>
        <v/>
      </c>
      <c r="AD14" s="357" t="str">
        <f>IF('参加申込書(入力シート)'!AD13="","",'参加申込書(入力シート)'!AD13)</f>
        <v/>
      </c>
    </row>
    <row r="15" spans="1:32" ht="26.25" hidden="1" customHeight="1">
      <c r="A15" s="104" t="str">
        <f>IF('参加申込書(入力シート)'!A14="","",'参加申込書(入力シート)'!A14)</f>
        <v>例</v>
      </c>
      <c r="B15" s="112" t="str">
        <f>IF('参加申込書(入力シート)'!B14="","",'参加申込書(入力シート)'!B14)</f>
        <v>Ｃ</v>
      </c>
      <c r="C15" s="113" t="str">
        <f>IF('参加申込書(入力シート)'!C14="","",'参加申込書(入力シート)'!C14)</f>
        <v>姓　名
(姓名間に全角空白)</v>
      </c>
      <c r="D15" s="113" t="str">
        <f>IF('参加申込書(入力シート)'!D14="","",'参加申込書(入力シート)'!D14)</f>
        <v/>
      </c>
      <c r="E15" s="113" t="str">
        <f>IF('参加申込書(入力シート)'!E14="","",'参加申込書(入力シート)'!E14)</f>
        <v/>
      </c>
      <c r="F15" s="113" t="str">
        <f>IF('参加申込書(入力シート)'!F14="","",'参加申込書(入力シート)'!F14)</f>
        <v/>
      </c>
      <c r="G15" s="113" t="str">
        <f>IF('参加申込書(入力シート)'!G14="","",'参加申込書(入力シート)'!G14)</f>
        <v/>
      </c>
      <c r="H15" s="369" t="str">
        <f>IF('参加申込書(入力シート)'!H14="","",'参加申込書(入力シート)'!H14)</f>
        <v>空欄可</v>
      </c>
      <c r="I15" s="370" t="str">
        <f>IF('参加申込書(入力シート)'!I14="","",'参加申込書(入力シート)'!I14)</f>
        <v/>
      </c>
      <c r="J15" s="370" t="str">
        <f>IF('参加申込書(入力シート)'!J14="","",'参加申込書(入力シート)'!J14)</f>
        <v/>
      </c>
      <c r="K15" s="370" t="str">
        <f>IF('参加申込書(入力シート)'!K14="","",'参加申込書(入力シート)'!K14)</f>
        <v/>
      </c>
      <c r="L15" s="371" t="str">
        <f>IF('参加申込書(入力シート)'!L14="","",'参加申込書(入力シート)'!L14)</f>
        <v/>
      </c>
      <c r="M15" s="372" t="str">
        <f>IF('参加申込書(入力シート)'!M14="","",'参加申込書(入力シート)'!M14)</f>
        <v>177
（整数値のみ）</v>
      </c>
      <c r="N15" s="373" t="str">
        <f>IF('参加申込書(入力シート)'!N14="","",'参加申込書(入力シート)'!N14)</f>
        <v/>
      </c>
      <c r="O15" s="373" t="str">
        <f>IF('参加申込書(入力シート)'!O14="","",'参加申込書(入力シート)'!O14)</f>
        <v/>
      </c>
      <c r="P15" s="374" t="str">
        <f>IF('参加申込書(入力シート)'!P14="","",'参加申込書(入力シート)'!P14)</f>
        <v/>
      </c>
      <c r="Q15" s="375">
        <f ca="1">IF('参加申込書(入力シート)'!Q14="","",'参加申込書(入力シート)'!Q14)</f>
        <v>37346</v>
      </c>
      <c r="R15" s="376" t="str">
        <f>IF('参加申込書(入力シート)'!R14="","",'参加申込書(入力シート)'!R14)</f>
        <v/>
      </c>
      <c r="S15" s="376" t="str">
        <f>IF('参加申込書(入力シート)'!S14="","",'参加申込書(入力シート)'!S14)</f>
        <v/>
      </c>
      <c r="T15" s="376" t="str">
        <f>IF('参加申込書(入力シート)'!T14="","",'参加申込書(入力シート)'!T14)</f>
        <v/>
      </c>
      <c r="U15" s="376" t="str">
        <f>IF('参加申込書(入力シート)'!U14="","",'参加申込書(入力シート)'!U14)</f>
        <v/>
      </c>
      <c r="V15" s="360">
        <f ca="1">IF('参加申込書(入力シート)'!V14="","",'参加申込書(入力シート)'!V14)</f>
        <v>18</v>
      </c>
      <c r="W15" s="360" t="str">
        <f>IF('参加申込書(入力シート)'!W14="","",'参加申込書(入力シート)'!W14)</f>
        <v/>
      </c>
      <c r="X15" s="360" t="str">
        <f ca="1">IF('参加申込書(入力シート)'!X14="","",'参加申込書(入力シート)'!X14)</f>
        <v>大１</v>
      </c>
      <c r="Y15" s="360" t="str">
        <f>IF('参加申込書(入力シート)'!Y14="","",'参加申込書(入力シート)'!Y14)</f>
        <v/>
      </c>
      <c r="Z15" s="102" t="str">
        <f>IF('参加申込書(入力シート)'!Z14="","",'参加申込書(入力シート)'!Z14)</f>
        <v>左</v>
      </c>
      <c r="AA15" s="361" t="str">
        <f>IF('参加申込書(入力シート)'!AA14="","",'参加申込書(入力シート)'!AA14)</f>
        <v>西袋中</v>
      </c>
      <c r="AB15" s="360" t="str">
        <f>IF('参加申込書(入力シート)'!AB14="","",'参加申込書(入力シート)'!AB14)</f>
        <v/>
      </c>
      <c r="AC15" s="360" t="str">
        <f>IF('参加申込書(入力シート)'!AC14="","",'参加申込書(入力シート)'!AC14)</f>
        <v/>
      </c>
      <c r="AD15" s="362" t="str">
        <f>IF('参加申込書(入力シート)'!AD14="","",'参加申込書(入力シート)'!AD14)</f>
        <v/>
      </c>
    </row>
    <row r="16" spans="1:32" ht="21" customHeight="1" thickTop="1">
      <c r="A16" s="105" t="str">
        <f>IF('参加申込書(入力シート)'!A15="","",'参加申込書(入力シート)'!A15)</f>
        <v>1</v>
      </c>
      <c r="B16" s="114" t="str">
        <f>IF('参加申込書(入力シート)'!B15="","",'参加申込書(入力シート)'!B15)</f>
        <v/>
      </c>
      <c r="C16" s="343" t="str">
        <f>IF('参加申込書(入力シート)'!C15="","",'参加申込書(入力シート)'!C15)</f>
        <v/>
      </c>
      <c r="D16" s="344" t="str">
        <f>IF('参加申込書(入力シート)'!D15="","",'参加申込書(入力シート)'!D15)</f>
        <v/>
      </c>
      <c r="E16" s="344" t="str">
        <f>IF('参加申込書(入力シート)'!E15="","",'参加申込書(入力シート)'!E15)</f>
        <v/>
      </c>
      <c r="F16" s="344" t="str">
        <f>IF('参加申込書(入力シート)'!F15="","",'参加申込書(入力シート)'!F15)</f>
        <v/>
      </c>
      <c r="G16" s="345" t="str">
        <f>IF('参加申込書(入力シート)'!G15="","",'参加申込書(入力シート)'!G15)</f>
        <v/>
      </c>
      <c r="H16" s="332" t="str">
        <f>IF('参加申込書(入力シート)'!H15="","",'参加申込書(入力シート)'!H15)</f>
        <v/>
      </c>
      <c r="I16" s="333" t="str">
        <f>IF('参加申込書(入力シート)'!I15="","",'参加申込書(入力シート)'!I15)</f>
        <v/>
      </c>
      <c r="J16" s="333" t="str">
        <f>IF('参加申込書(入力シート)'!J15="","",'参加申込書(入力シート)'!J15)</f>
        <v/>
      </c>
      <c r="K16" s="333" t="str">
        <f>IF('参加申込書(入力シート)'!K15="","",'参加申込書(入力シート)'!K15)</f>
        <v/>
      </c>
      <c r="L16" s="333" t="str">
        <f>IF('参加申込書(入力シート)'!L15="","",'参加申込書(入力シート)'!L15)</f>
        <v/>
      </c>
      <c r="M16" s="259" t="str">
        <f>IF('参加申込書(入力シート)'!M15="","",'参加申込書(入力シート)'!M15)</f>
        <v/>
      </c>
      <c r="N16" s="259" t="str">
        <f>IF('参加申込書(入力シート)'!N15="","",'参加申込書(入力シート)'!N15)</f>
        <v/>
      </c>
      <c r="O16" s="259" t="str">
        <f>IF('参加申込書(入力シート)'!O15="","",'参加申込書(入力シート)'!O15)</f>
        <v/>
      </c>
      <c r="P16" s="260" t="str">
        <f>IF('参加申込書(入力シート)'!P15="","",'参加申込書(入力シート)'!P15)</f>
        <v/>
      </c>
      <c r="Q16" s="331" t="str">
        <f>IF('参加申込書(入力シート)'!Q15="","",'参加申込書(入力シート)'!Q15)</f>
        <v/>
      </c>
      <c r="R16" s="331" t="str">
        <f>IF('参加申込書(入力シート)'!R15="","",'参加申込書(入力シート)'!R15)</f>
        <v/>
      </c>
      <c r="S16" s="331" t="str">
        <f>IF('参加申込書(入力シート)'!S15="","",'参加申込書(入力シート)'!S15)</f>
        <v/>
      </c>
      <c r="T16" s="331" t="str">
        <f>IF('参加申込書(入力シート)'!T15="","",'参加申込書(入力シート)'!T15)</f>
        <v/>
      </c>
      <c r="U16" s="331" t="str">
        <f>IF('参加申込書(入力シート)'!U15="","",'参加申込書(入力シート)'!U15)</f>
        <v/>
      </c>
      <c r="V16" s="334" t="str">
        <f ca="1">IF('参加申込書(入力シート)'!V15="","",'参加申込書(入力シート)'!V15)</f>
        <v/>
      </c>
      <c r="W16" s="334" t="str">
        <f>IF('参加申込書(入力シート)'!W15="","",'参加申込書(入力シート)'!W15)</f>
        <v/>
      </c>
      <c r="X16" s="326" t="str">
        <f ca="1">IF('参加申込書(入力シート)'!X15="","",'参加申込書(入力シート)'!X15)</f>
        <v>　</v>
      </c>
      <c r="Y16" s="326" t="str">
        <f>IF('参加申込書(入力シート)'!Y15="","",'参加申込書(入力シート)'!Y15)</f>
        <v/>
      </c>
      <c r="Z16" s="54" t="str">
        <f>IF('参加申込書(入力シート)'!Z15="","",'参加申込書(入力シート)'!Z15)</f>
        <v/>
      </c>
      <c r="AA16" s="326" t="str">
        <f>IF('参加申込書(入力シート)'!AA15="","",'参加申込書(入力シート)'!AA15)</f>
        <v/>
      </c>
      <c r="AB16" s="326" t="str">
        <f>IF('参加申込書(入力シート)'!AB15="","",'参加申込書(入力シート)'!AB15)</f>
        <v/>
      </c>
      <c r="AC16" s="326" t="str">
        <f>IF('参加申込書(入力シート)'!AC15="","",'参加申込書(入力シート)'!AC15)</f>
        <v/>
      </c>
      <c r="AD16" s="327" t="str">
        <f>IF('参加申込書(入力シート)'!AD15="","",'参加申込書(入力シート)'!AD15)</f>
        <v/>
      </c>
    </row>
    <row r="17" spans="1:30" ht="21" customHeight="1">
      <c r="A17" s="106" t="str">
        <f>IF('参加申込書(入力シート)'!A16="","",'参加申込書(入力シート)'!A16)</f>
        <v>2</v>
      </c>
      <c r="B17" s="119" t="str">
        <f>IF('参加申込書(入力シート)'!B16="","",'参加申込書(入力シート)'!B16)</f>
        <v/>
      </c>
      <c r="C17" s="343" t="str">
        <f>IF('参加申込書(入力シート)'!C16="","",'参加申込書(入力シート)'!C16)</f>
        <v/>
      </c>
      <c r="D17" s="344" t="str">
        <f>IF('参加申込書(入力シート)'!D16="","",'参加申込書(入力シート)'!D16)</f>
        <v/>
      </c>
      <c r="E17" s="344" t="str">
        <f>IF('参加申込書(入力シート)'!E16="","",'参加申込書(入力シート)'!E16)</f>
        <v/>
      </c>
      <c r="F17" s="344" t="str">
        <f>IF('参加申込書(入力シート)'!F16="","",'参加申込書(入力シート)'!F16)</f>
        <v/>
      </c>
      <c r="G17" s="345" t="str">
        <f>IF('参加申込書(入力シート)'!G16="","",'参加申込書(入力シート)'!G16)</f>
        <v/>
      </c>
      <c r="H17" s="332" t="str">
        <f>IF('参加申込書(入力シート)'!H16="","",'参加申込書(入力シート)'!H16)</f>
        <v/>
      </c>
      <c r="I17" s="333" t="str">
        <f>IF('参加申込書(入力シート)'!I16="","",'参加申込書(入力シート)'!I16)</f>
        <v/>
      </c>
      <c r="J17" s="333" t="str">
        <f>IF('参加申込書(入力シート)'!J16="","",'参加申込書(入力シート)'!J16)</f>
        <v/>
      </c>
      <c r="K17" s="333" t="str">
        <f>IF('参加申込書(入力シート)'!K16="","",'参加申込書(入力シート)'!K16)</f>
        <v/>
      </c>
      <c r="L17" s="333" t="str">
        <f>IF('参加申込書(入力シート)'!L16="","",'参加申込書(入力シート)'!L16)</f>
        <v/>
      </c>
      <c r="M17" s="329" t="str">
        <f>IF('参加申込書(入力シート)'!M16="","",'参加申込書(入力シート)'!M16)</f>
        <v/>
      </c>
      <c r="N17" s="329" t="str">
        <f>IF('参加申込書(入力シート)'!N16="","",'参加申込書(入力シート)'!N16)</f>
        <v/>
      </c>
      <c r="O17" s="329" t="str">
        <f>IF('参加申込書(入力シート)'!O16="","",'参加申込書(入力シート)'!O16)</f>
        <v/>
      </c>
      <c r="P17" s="330" t="str">
        <f>IF('参加申込書(入力シート)'!P16="","",'参加申込書(入力シート)'!P16)</f>
        <v/>
      </c>
      <c r="Q17" s="331" t="str">
        <f>IF('参加申込書(入力シート)'!Q16="","",'参加申込書(入力シート)'!Q16)</f>
        <v/>
      </c>
      <c r="R17" s="331" t="str">
        <f>IF('参加申込書(入力シート)'!R16="","",'参加申込書(入力シート)'!R16)</f>
        <v/>
      </c>
      <c r="S17" s="331" t="str">
        <f>IF('参加申込書(入力シート)'!S16="","",'参加申込書(入力シート)'!S16)</f>
        <v/>
      </c>
      <c r="T17" s="331" t="str">
        <f>IF('参加申込書(入力シート)'!T16="","",'参加申込書(入力シート)'!T16)</f>
        <v/>
      </c>
      <c r="U17" s="331" t="str">
        <f>IF('参加申込書(入力シート)'!U16="","",'参加申込書(入力シート)'!U16)</f>
        <v/>
      </c>
      <c r="V17" s="334" t="str">
        <f ca="1">IF('参加申込書(入力シート)'!V16="","",'参加申込書(入力シート)'!V16)</f>
        <v/>
      </c>
      <c r="W17" s="334" t="str">
        <f>IF('参加申込書(入力シート)'!W16="","",'参加申込書(入力シート)'!W16)</f>
        <v/>
      </c>
      <c r="X17" s="326" t="str">
        <f ca="1">IF('参加申込書(入力シート)'!X16="","",'参加申込書(入力シート)'!X16)</f>
        <v>　</v>
      </c>
      <c r="Y17" s="326" t="str">
        <f>IF('参加申込書(入力シート)'!Y16="","",'参加申込書(入力シート)'!Y16)</f>
        <v/>
      </c>
      <c r="Z17" s="54" t="str">
        <f>IF('参加申込書(入力シート)'!Z16="","",'参加申込書(入力シート)'!Z16)</f>
        <v/>
      </c>
      <c r="AA17" s="326" t="str">
        <f>IF('参加申込書(入力シート)'!AA16="","",'参加申込書(入力シート)'!AA16)</f>
        <v/>
      </c>
      <c r="AB17" s="326" t="str">
        <f>IF('参加申込書(入力シート)'!AB16="","",'参加申込書(入力シート)'!AB16)</f>
        <v/>
      </c>
      <c r="AC17" s="326" t="str">
        <f>IF('参加申込書(入力シート)'!AC16="","",'参加申込書(入力シート)'!AC16)</f>
        <v/>
      </c>
      <c r="AD17" s="327" t="str">
        <f>IF('参加申込書(入力シート)'!AD16="","",'参加申込書(入力シート)'!AD16)</f>
        <v/>
      </c>
    </row>
    <row r="18" spans="1:30" ht="21" customHeight="1">
      <c r="A18" s="105" t="str">
        <f>IF('参加申込書(入力シート)'!A17="","",'参加申込書(入力シート)'!A17)</f>
        <v>3</v>
      </c>
      <c r="B18" s="119" t="str">
        <f>IF('参加申込書(入力シート)'!B17="","",'参加申込書(入力シート)'!B17)</f>
        <v/>
      </c>
      <c r="C18" s="343" t="str">
        <f>IF('参加申込書(入力シート)'!C17="","",'参加申込書(入力シート)'!C17)</f>
        <v/>
      </c>
      <c r="D18" s="344" t="str">
        <f>IF('参加申込書(入力シート)'!D17="","",'参加申込書(入力シート)'!D17)</f>
        <v/>
      </c>
      <c r="E18" s="344" t="str">
        <f>IF('参加申込書(入力シート)'!E17="","",'参加申込書(入力シート)'!E17)</f>
        <v/>
      </c>
      <c r="F18" s="344" t="str">
        <f>IF('参加申込書(入力シート)'!F17="","",'参加申込書(入力シート)'!F17)</f>
        <v/>
      </c>
      <c r="G18" s="345" t="str">
        <f>IF('参加申込書(入力シート)'!G17="","",'参加申込書(入力シート)'!G17)</f>
        <v/>
      </c>
      <c r="H18" s="332" t="str">
        <f>IF('参加申込書(入力シート)'!H17="","",'参加申込書(入力シート)'!H17)</f>
        <v/>
      </c>
      <c r="I18" s="333" t="str">
        <f>IF('参加申込書(入力シート)'!I17="","",'参加申込書(入力シート)'!I17)</f>
        <v/>
      </c>
      <c r="J18" s="333" t="str">
        <f>IF('参加申込書(入力シート)'!J17="","",'参加申込書(入力シート)'!J17)</f>
        <v/>
      </c>
      <c r="K18" s="333" t="str">
        <f>IF('参加申込書(入力シート)'!K17="","",'参加申込書(入力シート)'!K17)</f>
        <v/>
      </c>
      <c r="L18" s="333" t="str">
        <f>IF('参加申込書(入力シート)'!L17="","",'参加申込書(入力シート)'!L17)</f>
        <v/>
      </c>
      <c r="M18" s="329" t="str">
        <f>IF('参加申込書(入力シート)'!M17="","",'参加申込書(入力シート)'!M17)</f>
        <v/>
      </c>
      <c r="N18" s="329" t="str">
        <f>IF('参加申込書(入力シート)'!N17="","",'参加申込書(入力シート)'!N17)</f>
        <v/>
      </c>
      <c r="O18" s="329" t="str">
        <f>IF('参加申込書(入力シート)'!O17="","",'参加申込書(入力シート)'!O17)</f>
        <v/>
      </c>
      <c r="P18" s="330" t="str">
        <f>IF('参加申込書(入力シート)'!P17="","",'参加申込書(入力シート)'!P17)</f>
        <v/>
      </c>
      <c r="Q18" s="331" t="str">
        <f>IF('参加申込書(入力シート)'!Q17="","",'参加申込書(入力シート)'!Q17)</f>
        <v/>
      </c>
      <c r="R18" s="331" t="str">
        <f>IF('参加申込書(入力シート)'!R17="","",'参加申込書(入力シート)'!R17)</f>
        <v/>
      </c>
      <c r="S18" s="331" t="str">
        <f>IF('参加申込書(入力シート)'!S17="","",'参加申込書(入力シート)'!S17)</f>
        <v/>
      </c>
      <c r="T18" s="331" t="str">
        <f>IF('参加申込書(入力シート)'!T17="","",'参加申込書(入力シート)'!T17)</f>
        <v/>
      </c>
      <c r="U18" s="331" t="str">
        <f>IF('参加申込書(入力シート)'!U17="","",'参加申込書(入力シート)'!U17)</f>
        <v/>
      </c>
      <c r="V18" s="334" t="str">
        <f ca="1">IF('参加申込書(入力シート)'!V17="","",'参加申込書(入力シート)'!V17)</f>
        <v/>
      </c>
      <c r="W18" s="334" t="str">
        <f>IF('参加申込書(入力シート)'!W17="","",'参加申込書(入力シート)'!W17)</f>
        <v/>
      </c>
      <c r="X18" s="326" t="str">
        <f ca="1">IF('参加申込書(入力シート)'!X17="","",'参加申込書(入力シート)'!X17)</f>
        <v>　</v>
      </c>
      <c r="Y18" s="326" t="str">
        <f>IF('参加申込書(入力シート)'!Y17="","",'参加申込書(入力シート)'!Y17)</f>
        <v/>
      </c>
      <c r="Z18" s="54" t="str">
        <f>IF('参加申込書(入力シート)'!Z17="","",'参加申込書(入力シート)'!Z17)</f>
        <v/>
      </c>
      <c r="AA18" s="326" t="str">
        <f>IF('参加申込書(入力シート)'!AA17="","",'参加申込書(入力シート)'!AA17)</f>
        <v/>
      </c>
      <c r="AB18" s="326" t="str">
        <f>IF('参加申込書(入力シート)'!AB17="","",'参加申込書(入力シート)'!AB17)</f>
        <v/>
      </c>
      <c r="AC18" s="326" t="str">
        <f>IF('参加申込書(入力シート)'!AC17="","",'参加申込書(入力シート)'!AC17)</f>
        <v/>
      </c>
      <c r="AD18" s="327" t="str">
        <f>IF('参加申込書(入力シート)'!AD17="","",'参加申込書(入力シート)'!AD17)</f>
        <v/>
      </c>
    </row>
    <row r="19" spans="1:30" ht="21" customHeight="1">
      <c r="A19" s="106" t="str">
        <f>IF('参加申込書(入力シート)'!A18="","",'参加申込書(入力シート)'!A18)</f>
        <v>4</v>
      </c>
      <c r="B19" s="119" t="str">
        <f>IF('参加申込書(入力シート)'!B18="","",'参加申込書(入力シート)'!B18)</f>
        <v/>
      </c>
      <c r="C19" s="343" t="str">
        <f>IF('参加申込書(入力シート)'!C18="","",'参加申込書(入力シート)'!C18)</f>
        <v/>
      </c>
      <c r="D19" s="344" t="str">
        <f>IF('参加申込書(入力シート)'!D18="","",'参加申込書(入力シート)'!D18)</f>
        <v/>
      </c>
      <c r="E19" s="344" t="str">
        <f>IF('参加申込書(入力シート)'!E18="","",'参加申込書(入力シート)'!E18)</f>
        <v/>
      </c>
      <c r="F19" s="344" t="str">
        <f>IF('参加申込書(入力シート)'!F18="","",'参加申込書(入力シート)'!F18)</f>
        <v/>
      </c>
      <c r="G19" s="345" t="str">
        <f>IF('参加申込書(入力シート)'!G18="","",'参加申込書(入力シート)'!G18)</f>
        <v/>
      </c>
      <c r="H19" s="332" t="str">
        <f>IF('参加申込書(入力シート)'!H18="","",'参加申込書(入力シート)'!H18)</f>
        <v/>
      </c>
      <c r="I19" s="333" t="str">
        <f>IF('参加申込書(入力シート)'!I18="","",'参加申込書(入力シート)'!I18)</f>
        <v/>
      </c>
      <c r="J19" s="333" t="str">
        <f>IF('参加申込書(入力シート)'!J18="","",'参加申込書(入力シート)'!J18)</f>
        <v/>
      </c>
      <c r="K19" s="333" t="str">
        <f>IF('参加申込書(入力シート)'!K18="","",'参加申込書(入力シート)'!K18)</f>
        <v/>
      </c>
      <c r="L19" s="333" t="str">
        <f>IF('参加申込書(入力シート)'!L18="","",'参加申込書(入力シート)'!L18)</f>
        <v/>
      </c>
      <c r="M19" s="329" t="str">
        <f>IF('参加申込書(入力シート)'!M18="","",'参加申込書(入力シート)'!M18)</f>
        <v/>
      </c>
      <c r="N19" s="329" t="str">
        <f>IF('参加申込書(入力シート)'!N18="","",'参加申込書(入力シート)'!N18)</f>
        <v/>
      </c>
      <c r="O19" s="329" t="str">
        <f>IF('参加申込書(入力シート)'!O18="","",'参加申込書(入力シート)'!O18)</f>
        <v/>
      </c>
      <c r="P19" s="330" t="str">
        <f>IF('参加申込書(入力シート)'!P18="","",'参加申込書(入力シート)'!P18)</f>
        <v/>
      </c>
      <c r="Q19" s="331" t="str">
        <f>IF('参加申込書(入力シート)'!Q18="","",'参加申込書(入力シート)'!Q18)</f>
        <v/>
      </c>
      <c r="R19" s="331" t="str">
        <f>IF('参加申込書(入力シート)'!R18="","",'参加申込書(入力シート)'!R18)</f>
        <v/>
      </c>
      <c r="S19" s="331" t="str">
        <f>IF('参加申込書(入力シート)'!S18="","",'参加申込書(入力シート)'!S18)</f>
        <v/>
      </c>
      <c r="T19" s="331" t="str">
        <f>IF('参加申込書(入力シート)'!T18="","",'参加申込書(入力シート)'!T18)</f>
        <v/>
      </c>
      <c r="U19" s="331" t="str">
        <f>IF('参加申込書(入力シート)'!U18="","",'参加申込書(入力シート)'!U18)</f>
        <v/>
      </c>
      <c r="V19" s="334" t="str">
        <f ca="1">IF('参加申込書(入力シート)'!V18="","",'参加申込書(入力シート)'!V18)</f>
        <v/>
      </c>
      <c r="W19" s="334" t="str">
        <f>IF('参加申込書(入力シート)'!W18="","",'参加申込書(入力シート)'!W18)</f>
        <v/>
      </c>
      <c r="X19" s="326" t="str">
        <f ca="1">IF('参加申込書(入力シート)'!X18="","",'参加申込書(入力シート)'!X18)</f>
        <v>　</v>
      </c>
      <c r="Y19" s="326" t="str">
        <f>IF('参加申込書(入力シート)'!Y18="","",'参加申込書(入力シート)'!Y18)</f>
        <v/>
      </c>
      <c r="Z19" s="54" t="str">
        <f>IF('参加申込書(入力シート)'!Z19="","",'参加申込書(入力シート)'!Z19)</f>
        <v/>
      </c>
      <c r="AA19" s="326" t="str">
        <f>IF('参加申込書(入力シート)'!AA18="","",'参加申込書(入力シート)'!AA18)</f>
        <v/>
      </c>
      <c r="AB19" s="326" t="str">
        <f>IF('参加申込書(入力シート)'!AB18="","",'参加申込書(入力シート)'!AB18)</f>
        <v/>
      </c>
      <c r="AC19" s="326" t="str">
        <f>IF('参加申込書(入力シート)'!AC18="","",'参加申込書(入力シート)'!AC18)</f>
        <v/>
      </c>
      <c r="AD19" s="327" t="str">
        <f>IF('参加申込書(入力シート)'!AD18="","",'参加申込書(入力シート)'!AD18)</f>
        <v/>
      </c>
    </row>
    <row r="20" spans="1:30" ht="21" customHeight="1">
      <c r="A20" s="105" t="str">
        <f>IF('参加申込書(入力シート)'!A19="","",'参加申込書(入力シート)'!A19)</f>
        <v>5</v>
      </c>
      <c r="B20" s="119" t="str">
        <f>IF('参加申込書(入力シート)'!B19="","",'参加申込書(入力シート)'!B19)</f>
        <v/>
      </c>
      <c r="C20" s="343" t="str">
        <f>IF('参加申込書(入力シート)'!C19="","",'参加申込書(入力シート)'!C19)</f>
        <v/>
      </c>
      <c r="D20" s="344" t="str">
        <f>IF('参加申込書(入力シート)'!D19="","",'参加申込書(入力シート)'!D19)</f>
        <v/>
      </c>
      <c r="E20" s="344" t="str">
        <f>IF('参加申込書(入力シート)'!E19="","",'参加申込書(入力シート)'!E19)</f>
        <v/>
      </c>
      <c r="F20" s="344" t="str">
        <f>IF('参加申込書(入力シート)'!F19="","",'参加申込書(入力シート)'!F19)</f>
        <v/>
      </c>
      <c r="G20" s="345" t="str">
        <f>IF('参加申込書(入力シート)'!G19="","",'参加申込書(入力シート)'!G19)</f>
        <v/>
      </c>
      <c r="H20" s="332" t="str">
        <f>IF('参加申込書(入力シート)'!H19="","",'参加申込書(入力シート)'!H19)</f>
        <v/>
      </c>
      <c r="I20" s="333" t="str">
        <f>IF('参加申込書(入力シート)'!I19="","",'参加申込書(入力シート)'!I19)</f>
        <v/>
      </c>
      <c r="J20" s="333" t="str">
        <f>IF('参加申込書(入力シート)'!J19="","",'参加申込書(入力シート)'!J19)</f>
        <v/>
      </c>
      <c r="K20" s="333" t="str">
        <f>IF('参加申込書(入力シート)'!K19="","",'参加申込書(入力シート)'!K19)</f>
        <v/>
      </c>
      <c r="L20" s="333" t="str">
        <f>IF('参加申込書(入力シート)'!L19="","",'参加申込書(入力シート)'!L19)</f>
        <v/>
      </c>
      <c r="M20" s="329" t="str">
        <f>IF('参加申込書(入力シート)'!M19="","",'参加申込書(入力シート)'!M19)</f>
        <v/>
      </c>
      <c r="N20" s="329" t="str">
        <f>IF('参加申込書(入力シート)'!N19="","",'参加申込書(入力シート)'!N19)</f>
        <v/>
      </c>
      <c r="O20" s="329" t="str">
        <f>IF('参加申込書(入力シート)'!O19="","",'参加申込書(入力シート)'!O19)</f>
        <v/>
      </c>
      <c r="P20" s="330" t="str">
        <f>IF('参加申込書(入力シート)'!P19="","",'参加申込書(入力シート)'!P19)</f>
        <v/>
      </c>
      <c r="Q20" s="331" t="str">
        <f>IF('参加申込書(入力シート)'!Q19="","",'参加申込書(入力シート)'!Q19)</f>
        <v/>
      </c>
      <c r="R20" s="331" t="str">
        <f>IF('参加申込書(入力シート)'!R19="","",'参加申込書(入力シート)'!R19)</f>
        <v/>
      </c>
      <c r="S20" s="331" t="str">
        <f>IF('参加申込書(入力シート)'!S19="","",'参加申込書(入力シート)'!S19)</f>
        <v/>
      </c>
      <c r="T20" s="331" t="str">
        <f>IF('参加申込書(入力シート)'!T19="","",'参加申込書(入力シート)'!T19)</f>
        <v/>
      </c>
      <c r="U20" s="331" t="str">
        <f>IF('参加申込書(入力シート)'!U19="","",'参加申込書(入力シート)'!U19)</f>
        <v/>
      </c>
      <c r="V20" s="334" t="str">
        <f ca="1">IF('参加申込書(入力シート)'!V19="","",'参加申込書(入力シート)'!V19)</f>
        <v/>
      </c>
      <c r="W20" s="334" t="str">
        <f>IF('参加申込書(入力シート)'!W19="","",'参加申込書(入力シート)'!W19)</f>
        <v/>
      </c>
      <c r="X20" s="326" t="str">
        <f ca="1">IF('参加申込書(入力シート)'!X19="","",'参加申込書(入力シート)'!X19)</f>
        <v>　</v>
      </c>
      <c r="Y20" s="326" t="str">
        <f>IF('参加申込書(入力シート)'!Y19="","",'参加申込書(入力シート)'!Y19)</f>
        <v/>
      </c>
      <c r="Z20" s="54" t="str">
        <f>IF('参加申込書(入力シート)'!Z20="","",'参加申込書(入力シート)'!Z20)</f>
        <v/>
      </c>
      <c r="AA20" s="326" t="str">
        <f>IF('参加申込書(入力シート)'!AA19="","",'参加申込書(入力シート)'!AA19)</f>
        <v/>
      </c>
      <c r="AB20" s="326" t="str">
        <f>IF('参加申込書(入力シート)'!AB19="","",'参加申込書(入力シート)'!AB19)</f>
        <v/>
      </c>
      <c r="AC20" s="326" t="str">
        <f>IF('参加申込書(入力シート)'!AC19="","",'参加申込書(入力シート)'!AC19)</f>
        <v/>
      </c>
      <c r="AD20" s="327" t="str">
        <f>IF('参加申込書(入力シート)'!AD19="","",'参加申込書(入力シート)'!AD19)</f>
        <v/>
      </c>
    </row>
    <row r="21" spans="1:30" ht="21" customHeight="1">
      <c r="A21" s="106" t="str">
        <f>IF('参加申込書(入力シート)'!A20="","",'参加申込書(入力シート)'!A20)</f>
        <v>6</v>
      </c>
      <c r="B21" s="119" t="str">
        <f>IF('参加申込書(入力シート)'!B20="","",'参加申込書(入力シート)'!B20)</f>
        <v/>
      </c>
      <c r="C21" s="343" t="str">
        <f>IF('参加申込書(入力シート)'!C20="","",'参加申込書(入力シート)'!C20)</f>
        <v/>
      </c>
      <c r="D21" s="344" t="str">
        <f>IF('参加申込書(入力シート)'!D20="","",'参加申込書(入力シート)'!D20)</f>
        <v/>
      </c>
      <c r="E21" s="344" t="str">
        <f>IF('参加申込書(入力シート)'!E20="","",'参加申込書(入力シート)'!E20)</f>
        <v/>
      </c>
      <c r="F21" s="344" t="str">
        <f>IF('参加申込書(入力シート)'!F20="","",'参加申込書(入力シート)'!F20)</f>
        <v/>
      </c>
      <c r="G21" s="345" t="str">
        <f>IF('参加申込書(入力シート)'!G20="","",'参加申込書(入力シート)'!G20)</f>
        <v/>
      </c>
      <c r="H21" s="332" t="str">
        <f>IF('参加申込書(入力シート)'!H20="","",'参加申込書(入力シート)'!H20)</f>
        <v/>
      </c>
      <c r="I21" s="333" t="str">
        <f>IF('参加申込書(入力シート)'!I20="","",'参加申込書(入力シート)'!I20)</f>
        <v/>
      </c>
      <c r="J21" s="333" t="str">
        <f>IF('参加申込書(入力シート)'!J20="","",'参加申込書(入力シート)'!J20)</f>
        <v/>
      </c>
      <c r="K21" s="333" t="str">
        <f>IF('参加申込書(入力シート)'!K20="","",'参加申込書(入力シート)'!K20)</f>
        <v/>
      </c>
      <c r="L21" s="333" t="str">
        <f>IF('参加申込書(入力シート)'!L20="","",'参加申込書(入力シート)'!L20)</f>
        <v/>
      </c>
      <c r="M21" s="329" t="str">
        <f>IF('参加申込書(入力シート)'!M20="","",'参加申込書(入力シート)'!M20)</f>
        <v/>
      </c>
      <c r="N21" s="329" t="str">
        <f>IF('参加申込書(入力シート)'!N20="","",'参加申込書(入力シート)'!N20)</f>
        <v/>
      </c>
      <c r="O21" s="329" t="str">
        <f>IF('参加申込書(入力シート)'!O20="","",'参加申込書(入力シート)'!O20)</f>
        <v/>
      </c>
      <c r="P21" s="330" t="str">
        <f>IF('参加申込書(入力シート)'!P20="","",'参加申込書(入力シート)'!P20)</f>
        <v/>
      </c>
      <c r="Q21" s="331" t="str">
        <f>IF('参加申込書(入力シート)'!Q20="","",'参加申込書(入力シート)'!Q20)</f>
        <v/>
      </c>
      <c r="R21" s="331" t="str">
        <f>IF('参加申込書(入力シート)'!R20="","",'参加申込書(入力シート)'!R20)</f>
        <v/>
      </c>
      <c r="S21" s="331" t="str">
        <f>IF('参加申込書(入力シート)'!S20="","",'参加申込書(入力シート)'!S20)</f>
        <v/>
      </c>
      <c r="T21" s="331" t="str">
        <f>IF('参加申込書(入力シート)'!T20="","",'参加申込書(入力シート)'!T20)</f>
        <v/>
      </c>
      <c r="U21" s="331" t="str">
        <f>IF('参加申込書(入力シート)'!U20="","",'参加申込書(入力シート)'!U20)</f>
        <v/>
      </c>
      <c r="V21" s="334" t="str">
        <f ca="1">IF('参加申込書(入力シート)'!V20="","",'参加申込書(入力シート)'!V20)</f>
        <v/>
      </c>
      <c r="W21" s="334" t="str">
        <f>IF('参加申込書(入力シート)'!W20="","",'参加申込書(入力シート)'!W20)</f>
        <v/>
      </c>
      <c r="X21" s="326" t="str">
        <f ca="1">IF('参加申込書(入力シート)'!X20="","",'参加申込書(入力シート)'!X20)</f>
        <v>　</v>
      </c>
      <c r="Y21" s="326" t="str">
        <f>IF('参加申込書(入力シート)'!Y20="","",'参加申込書(入力シート)'!Y20)</f>
        <v/>
      </c>
      <c r="Z21" s="54" t="str">
        <f>IF('参加申込書(入力シート)'!Z21="","",'参加申込書(入力シート)'!Z21)</f>
        <v/>
      </c>
      <c r="AA21" s="326" t="str">
        <f>IF('参加申込書(入力シート)'!AA20="","",'参加申込書(入力シート)'!AA20)</f>
        <v/>
      </c>
      <c r="AB21" s="326" t="str">
        <f>IF('参加申込書(入力シート)'!AB20="","",'参加申込書(入力シート)'!AB20)</f>
        <v/>
      </c>
      <c r="AC21" s="326" t="str">
        <f>IF('参加申込書(入力シート)'!AC20="","",'参加申込書(入力シート)'!AC20)</f>
        <v/>
      </c>
      <c r="AD21" s="327" t="str">
        <f>IF('参加申込書(入力シート)'!AD20="","",'参加申込書(入力シート)'!AD20)</f>
        <v/>
      </c>
    </row>
    <row r="22" spans="1:30" ht="21" customHeight="1">
      <c r="A22" s="105" t="str">
        <f>IF('参加申込書(入力シート)'!A21="","",'参加申込書(入力シート)'!A21)</f>
        <v>7</v>
      </c>
      <c r="B22" s="119" t="str">
        <f>IF('参加申込書(入力シート)'!B21="","",'参加申込書(入力シート)'!B21)</f>
        <v/>
      </c>
      <c r="C22" s="343" t="str">
        <f>IF('参加申込書(入力シート)'!C21="","",'参加申込書(入力シート)'!C21)</f>
        <v/>
      </c>
      <c r="D22" s="344" t="str">
        <f>IF('参加申込書(入力シート)'!D21="","",'参加申込書(入力シート)'!D21)</f>
        <v/>
      </c>
      <c r="E22" s="344" t="str">
        <f>IF('参加申込書(入力シート)'!E21="","",'参加申込書(入力シート)'!E21)</f>
        <v/>
      </c>
      <c r="F22" s="344" t="str">
        <f>IF('参加申込書(入力シート)'!F21="","",'参加申込書(入力シート)'!F21)</f>
        <v/>
      </c>
      <c r="G22" s="345" t="str">
        <f>IF('参加申込書(入力シート)'!G21="","",'参加申込書(入力シート)'!G21)</f>
        <v/>
      </c>
      <c r="H22" s="332" t="str">
        <f>IF('参加申込書(入力シート)'!H21="","",'参加申込書(入力シート)'!H21)</f>
        <v/>
      </c>
      <c r="I22" s="333" t="str">
        <f>IF('参加申込書(入力シート)'!I21="","",'参加申込書(入力シート)'!I21)</f>
        <v/>
      </c>
      <c r="J22" s="333" t="str">
        <f>IF('参加申込書(入力シート)'!J21="","",'参加申込書(入力シート)'!J21)</f>
        <v/>
      </c>
      <c r="K22" s="333" t="str">
        <f>IF('参加申込書(入力シート)'!K21="","",'参加申込書(入力シート)'!K21)</f>
        <v/>
      </c>
      <c r="L22" s="333" t="str">
        <f>IF('参加申込書(入力シート)'!L21="","",'参加申込書(入力シート)'!L21)</f>
        <v/>
      </c>
      <c r="M22" s="329" t="str">
        <f>IF('参加申込書(入力シート)'!M21="","",'参加申込書(入力シート)'!M21)</f>
        <v/>
      </c>
      <c r="N22" s="329" t="str">
        <f>IF('参加申込書(入力シート)'!N21="","",'参加申込書(入力シート)'!N21)</f>
        <v/>
      </c>
      <c r="O22" s="329" t="str">
        <f>IF('参加申込書(入力シート)'!O21="","",'参加申込書(入力シート)'!O21)</f>
        <v/>
      </c>
      <c r="P22" s="330" t="str">
        <f>IF('参加申込書(入力シート)'!P21="","",'参加申込書(入力シート)'!P21)</f>
        <v/>
      </c>
      <c r="Q22" s="331" t="str">
        <f>IF('参加申込書(入力シート)'!Q21="","",'参加申込書(入力シート)'!Q21)</f>
        <v/>
      </c>
      <c r="R22" s="331" t="str">
        <f>IF('参加申込書(入力シート)'!R21="","",'参加申込書(入力シート)'!R21)</f>
        <v/>
      </c>
      <c r="S22" s="331" t="str">
        <f>IF('参加申込書(入力シート)'!S21="","",'参加申込書(入力シート)'!S21)</f>
        <v/>
      </c>
      <c r="T22" s="331" t="str">
        <f>IF('参加申込書(入力シート)'!T21="","",'参加申込書(入力シート)'!T21)</f>
        <v/>
      </c>
      <c r="U22" s="331" t="str">
        <f>IF('参加申込書(入力シート)'!U21="","",'参加申込書(入力シート)'!U21)</f>
        <v/>
      </c>
      <c r="V22" s="334" t="str">
        <f ca="1">IF('参加申込書(入力シート)'!V21="","",'参加申込書(入力シート)'!V21)</f>
        <v/>
      </c>
      <c r="W22" s="334" t="str">
        <f>IF('参加申込書(入力シート)'!W21="","",'参加申込書(入力シート)'!W21)</f>
        <v/>
      </c>
      <c r="X22" s="326" t="str">
        <f ca="1">IF('参加申込書(入力シート)'!X21="","",'参加申込書(入力シート)'!X21)</f>
        <v>　</v>
      </c>
      <c r="Y22" s="326" t="str">
        <f>IF('参加申込書(入力シート)'!Y21="","",'参加申込書(入力シート)'!Y21)</f>
        <v/>
      </c>
      <c r="Z22" s="54" t="str">
        <f>IF('参加申込書(入力シート)'!Z22="","",'参加申込書(入力シート)'!Z22)</f>
        <v/>
      </c>
      <c r="AA22" s="326" t="str">
        <f>IF('参加申込書(入力シート)'!AA21="","",'参加申込書(入力シート)'!AA21)</f>
        <v/>
      </c>
      <c r="AB22" s="326" t="str">
        <f>IF('参加申込書(入力シート)'!AB21="","",'参加申込書(入力シート)'!AB21)</f>
        <v/>
      </c>
      <c r="AC22" s="326" t="str">
        <f>IF('参加申込書(入力シート)'!AC21="","",'参加申込書(入力シート)'!AC21)</f>
        <v/>
      </c>
      <c r="AD22" s="327" t="str">
        <f>IF('参加申込書(入力シート)'!AD21="","",'参加申込書(入力シート)'!AD21)</f>
        <v/>
      </c>
    </row>
    <row r="23" spans="1:30" ht="21" customHeight="1">
      <c r="A23" s="106" t="str">
        <f>IF('参加申込書(入力シート)'!A22="","",'参加申込書(入力シート)'!A22)</f>
        <v>8</v>
      </c>
      <c r="B23" s="119" t="str">
        <f>IF('参加申込書(入力シート)'!B22="","",'参加申込書(入力シート)'!B22)</f>
        <v/>
      </c>
      <c r="C23" s="343" t="str">
        <f>IF('参加申込書(入力シート)'!C22="","",'参加申込書(入力シート)'!C22)</f>
        <v/>
      </c>
      <c r="D23" s="344" t="str">
        <f>IF('参加申込書(入力シート)'!D22="","",'参加申込書(入力シート)'!D22)</f>
        <v/>
      </c>
      <c r="E23" s="344" t="str">
        <f>IF('参加申込書(入力シート)'!E22="","",'参加申込書(入力シート)'!E22)</f>
        <v/>
      </c>
      <c r="F23" s="344" t="str">
        <f>IF('参加申込書(入力シート)'!F22="","",'参加申込書(入力シート)'!F22)</f>
        <v/>
      </c>
      <c r="G23" s="345" t="str">
        <f>IF('参加申込書(入力シート)'!G22="","",'参加申込書(入力シート)'!G22)</f>
        <v/>
      </c>
      <c r="H23" s="332" t="str">
        <f>IF('参加申込書(入力シート)'!H22="","",'参加申込書(入力シート)'!H22)</f>
        <v/>
      </c>
      <c r="I23" s="333" t="str">
        <f>IF('参加申込書(入力シート)'!I22="","",'参加申込書(入力シート)'!I22)</f>
        <v/>
      </c>
      <c r="J23" s="333" t="str">
        <f>IF('参加申込書(入力シート)'!J22="","",'参加申込書(入力シート)'!J22)</f>
        <v/>
      </c>
      <c r="K23" s="333" t="str">
        <f>IF('参加申込書(入力シート)'!K22="","",'参加申込書(入力シート)'!K22)</f>
        <v/>
      </c>
      <c r="L23" s="333" t="str">
        <f>IF('参加申込書(入力シート)'!L22="","",'参加申込書(入力シート)'!L22)</f>
        <v/>
      </c>
      <c r="M23" s="329" t="str">
        <f>IF('参加申込書(入力シート)'!M22="","",'参加申込書(入力シート)'!M22)</f>
        <v/>
      </c>
      <c r="N23" s="329" t="str">
        <f>IF('参加申込書(入力シート)'!N22="","",'参加申込書(入力シート)'!N22)</f>
        <v/>
      </c>
      <c r="O23" s="329" t="str">
        <f>IF('参加申込書(入力シート)'!O22="","",'参加申込書(入力シート)'!O22)</f>
        <v/>
      </c>
      <c r="P23" s="330" t="str">
        <f>IF('参加申込書(入力シート)'!P22="","",'参加申込書(入力シート)'!P22)</f>
        <v/>
      </c>
      <c r="Q23" s="331" t="str">
        <f>IF('参加申込書(入力シート)'!Q22="","",'参加申込書(入力シート)'!Q22)</f>
        <v/>
      </c>
      <c r="R23" s="331" t="str">
        <f>IF('参加申込書(入力シート)'!R22="","",'参加申込書(入力シート)'!R22)</f>
        <v/>
      </c>
      <c r="S23" s="331" t="str">
        <f>IF('参加申込書(入力シート)'!S22="","",'参加申込書(入力シート)'!S22)</f>
        <v/>
      </c>
      <c r="T23" s="331" t="str">
        <f>IF('参加申込書(入力シート)'!T22="","",'参加申込書(入力シート)'!T22)</f>
        <v/>
      </c>
      <c r="U23" s="331" t="str">
        <f>IF('参加申込書(入力シート)'!U22="","",'参加申込書(入力シート)'!U22)</f>
        <v/>
      </c>
      <c r="V23" s="334" t="str">
        <f ca="1">IF('参加申込書(入力シート)'!V22="","",'参加申込書(入力シート)'!V22)</f>
        <v/>
      </c>
      <c r="W23" s="334" t="str">
        <f>IF('参加申込書(入力シート)'!W22="","",'参加申込書(入力シート)'!W22)</f>
        <v/>
      </c>
      <c r="X23" s="326" t="str">
        <f ca="1">IF('参加申込書(入力シート)'!X22="","",'参加申込書(入力シート)'!X22)</f>
        <v>　</v>
      </c>
      <c r="Y23" s="326" t="str">
        <f>IF('参加申込書(入力シート)'!Y22="","",'参加申込書(入力シート)'!Y22)</f>
        <v/>
      </c>
      <c r="Z23" s="138" t="str">
        <f>IF('参加申込書(入力シート)'!Z23="","",'参加申込書(入力シート)'!Z23)</f>
        <v/>
      </c>
      <c r="AA23" s="326" t="str">
        <f>IF('参加申込書(入力シート)'!AA22="","",'参加申込書(入力シート)'!AA22)</f>
        <v/>
      </c>
      <c r="AB23" s="326" t="str">
        <f>IF('参加申込書(入力シート)'!AB22="","",'参加申込書(入力シート)'!AB22)</f>
        <v/>
      </c>
      <c r="AC23" s="326" t="str">
        <f>IF('参加申込書(入力シート)'!AC22="","",'参加申込書(入力シート)'!AC22)</f>
        <v/>
      </c>
      <c r="AD23" s="327" t="str">
        <f>IF('参加申込書(入力シート)'!AD22="","",'参加申込書(入力シート)'!AD22)</f>
        <v/>
      </c>
    </row>
    <row r="24" spans="1:30" ht="21" customHeight="1">
      <c r="A24" s="105" t="str">
        <f>IF('参加申込書(入力シート)'!A23="","",'参加申込書(入力シート)'!A23)</f>
        <v>9</v>
      </c>
      <c r="B24" s="119" t="str">
        <f>IF('参加申込書(入力シート)'!B23="","",'参加申込書(入力シート)'!B23)</f>
        <v/>
      </c>
      <c r="C24" s="343" t="str">
        <f>IF('参加申込書(入力シート)'!C23="","",'参加申込書(入力シート)'!C23)</f>
        <v/>
      </c>
      <c r="D24" s="344" t="str">
        <f>IF('参加申込書(入力シート)'!D23="","",'参加申込書(入力シート)'!D23)</f>
        <v/>
      </c>
      <c r="E24" s="344" t="str">
        <f>IF('参加申込書(入力シート)'!E23="","",'参加申込書(入力シート)'!E23)</f>
        <v/>
      </c>
      <c r="F24" s="344" t="str">
        <f>IF('参加申込書(入力シート)'!F23="","",'参加申込書(入力シート)'!F23)</f>
        <v/>
      </c>
      <c r="G24" s="345" t="str">
        <f>IF('参加申込書(入力シート)'!G23="","",'参加申込書(入力シート)'!G23)</f>
        <v/>
      </c>
      <c r="H24" s="332" t="str">
        <f>IF('参加申込書(入力シート)'!H23="","",'参加申込書(入力シート)'!H23)</f>
        <v/>
      </c>
      <c r="I24" s="333" t="str">
        <f>IF('参加申込書(入力シート)'!I23="","",'参加申込書(入力シート)'!I23)</f>
        <v/>
      </c>
      <c r="J24" s="333" t="str">
        <f>IF('参加申込書(入力シート)'!J23="","",'参加申込書(入力シート)'!J23)</f>
        <v/>
      </c>
      <c r="K24" s="333" t="str">
        <f>IF('参加申込書(入力シート)'!K23="","",'参加申込書(入力シート)'!K23)</f>
        <v/>
      </c>
      <c r="L24" s="333" t="str">
        <f>IF('参加申込書(入力シート)'!L23="","",'参加申込書(入力シート)'!L23)</f>
        <v/>
      </c>
      <c r="M24" s="329" t="str">
        <f>IF('参加申込書(入力シート)'!M23="","",'参加申込書(入力シート)'!M23)</f>
        <v/>
      </c>
      <c r="N24" s="329" t="str">
        <f>IF('参加申込書(入力シート)'!N23="","",'参加申込書(入力シート)'!N23)</f>
        <v/>
      </c>
      <c r="O24" s="329" t="str">
        <f>IF('参加申込書(入力シート)'!O23="","",'参加申込書(入力シート)'!O23)</f>
        <v/>
      </c>
      <c r="P24" s="330" t="str">
        <f>IF('参加申込書(入力シート)'!P23="","",'参加申込書(入力シート)'!P23)</f>
        <v/>
      </c>
      <c r="Q24" s="331" t="str">
        <f>IF('参加申込書(入力シート)'!Q23="","",'参加申込書(入力シート)'!Q23)</f>
        <v/>
      </c>
      <c r="R24" s="331" t="str">
        <f>IF('参加申込書(入力シート)'!R23="","",'参加申込書(入力シート)'!R23)</f>
        <v/>
      </c>
      <c r="S24" s="331" t="str">
        <f>IF('参加申込書(入力シート)'!S23="","",'参加申込書(入力シート)'!S23)</f>
        <v/>
      </c>
      <c r="T24" s="331" t="str">
        <f>IF('参加申込書(入力シート)'!T23="","",'参加申込書(入力シート)'!T23)</f>
        <v/>
      </c>
      <c r="U24" s="331" t="str">
        <f>IF('参加申込書(入力シート)'!U23="","",'参加申込書(入力シート)'!U23)</f>
        <v/>
      </c>
      <c r="V24" s="334" t="str">
        <f ca="1">IF('参加申込書(入力シート)'!V23="","",'参加申込書(入力シート)'!V23)</f>
        <v/>
      </c>
      <c r="W24" s="334" t="str">
        <f>IF('参加申込書(入力シート)'!W23="","",'参加申込書(入力シート)'!W23)</f>
        <v/>
      </c>
      <c r="X24" s="326" t="str">
        <f ca="1">IF('参加申込書(入力シート)'!X23="","",'参加申込書(入力シート)'!X23)</f>
        <v>　</v>
      </c>
      <c r="Y24" s="326" t="str">
        <f>IF('参加申込書(入力シート)'!Y23="","",'参加申込書(入力シート)'!Y23)</f>
        <v/>
      </c>
      <c r="Z24" s="54" t="str">
        <f>IF('参加申込書(入力シート)'!Z23="","",'参加申込書(入力シート)'!Z23)</f>
        <v/>
      </c>
      <c r="AA24" s="326" t="str">
        <f>IF('参加申込書(入力シート)'!AA23="","",'参加申込書(入力シート)'!AA23)</f>
        <v/>
      </c>
      <c r="AB24" s="326" t="str">
        <f>IF('参加申込書(入力シート)'!AB23="","",'参加申込書(入力シート)'!AB23)</f>
        <v/>
      </c>
      <c r="AC24" s="326" t="str">
        <f>IF('参加申込書(入力シート)'!AC23="","",'参加申込書(入力シート)'!AC23)</f>
        <v/>
      </c>
      <c r="AD24" s="327" t="str">
        <f>IF('参加申込書(入力シート)'!AD23="","",'参加申込書(入力シート)'!AD23)</f>
        <v/>
      </c>
    </row>
    <row r="25" spans="1:30" ht="21" customHeight="1">
      <c r="A25" s="106" t="str">
        <f>IF('参加申込書(入力シート)'!A24="","",'参加申込書(入力シート)'!A24)</f>
        <v>10</v>
      </c>
      <c r="B25" s="119" t="str">
        <f>IF('参加申込書(入力シート)'!B24="","",'参加申込書(入力シート)'!B24)</f>
        <v/>
      </c>
      <c r="C25" s="343" t="str">
        <f>IF('参加申込書(入力シート)'!C24="","",'参加申込書(入力シート)'!C24)</f>
        <v/>
      </c>
      <c r="D25" s="344" t="str">
        <f>IF('参加申込書(入力シート)'!D24="","",'参加申込書(入力シート)'!D24)</f>
        <v/>
      </c>
      <c r="E25" s="344" t="str">
        <f>IF('参加申込書(入力シート)'!E24="","",'参加申込書(入力シート)'!E24)</f>
        <v/>
      </c>
      <c r="F25" s="344" t="str">
        <f>IF('参加申込書(入力シート)'!F24="","",'参加申込書(入力シート)'!F24)</f>
        <v/>
      </c>
      <c r="G25" s="345" t="str">
        <f>IF('参加申込書(入力シート)'!G24="","",'参加申込書(入力シート)'!G24)</f>
        <v/>
      </c>
      <c r="H25" s="332" t="str">
        <f>IF('参加申込書(入力シート)'!H24="","",'参加申込書(入力シート)'!H24)</f>
        <v/>
      </c>
      <c r="I25" s="333" t="str">
        <f>IF('参加申込書(入力シート)'!I24="","",'参加申込書(入力シート)'!I24)</f>
        <v/>
      </c>
      <c r="J25" s="333" t="str">
        <f>IF('参加申込書(入力シート)'!J24="","",'参加申込書(入力シート)'!J24)</f>
        <v/>
      </c>
      <c r="K25" s="333" t="str">
        <f>IF('参加申込書(入力シート)'!K24="","",'参加申込書(入力シート)'!K24)</f>
        <v/>
      </c>
      <c r="L25" s="333" t="str">
        <f>IF('参加申込書(入力シート)'!L24="","",'参加申込書(入力シート)'!L24)</f>
        <v/>
      </c>
      <c r="M25" s="329" t="str">
        <f>IF('参加申込書(入力シート)'!M24="","",'参加申込書(入力シート)'!M24)</f>
        <v/>
      </c>
      <c r="N25" s="329" t="str">
        <f>IF('参加申込書(入力シート)'!N24="","",'参加申込書(入力シート)'!N24)</f>
        <v/>
      </c>
      <c r="O25" s="329" t="str">
        <f>IF('参加申込書(入力シート)'!O24="","",'参加申込書(入力シート)'!O24)</f>
        <v/>
      </c>
      <c r="P25" s="330" t="str">
        <f>IF('参加申込書(入力シート)'!P24="","",'参加申込書(入力シート)'!P24)</f>
        <v/>
      </c>
      <c r="Q25" s="331" t="str">
        <f>IF('参加申込書(入力シート)'!Q24="","",'参加申込書(入力シート)'!Q24)</f>
        <v/>
      </c>
      <c r="R25" s="331" t="str">
        <f>IF('参加申込書(入力シート)'!R24="","",'参加申込書(入力シート)'!R24)</f>
        <v/>
      </c>
      <c r="S25" s="331" t="str">
        <f>IF('参加申込書(入力シート)'!S24="","",'参加申込書(入力シート)'!S24)</f>
        <v/>
      </c>
      <c r="T25" s="331" t="str">
        <f>IF('参加申込書(入力シート)'!T24="","",'参加申込書(入力シート)'!T24)</f>
        <v/>
      </c>
      <c r="U25" s="331" t="str">
        <f>IF('参加申込書(入力シート)'!U24="","",'参加申込書(入力シート)'!U24)</f>
        <v/>
      </c>
      <c r="V25" s="334" t="str">
        <f ca="1">IF('参加申込書(入力シート)'!V24="","",'参加申込書(入力シート)'!V24)</f>
        <v/>
      </c>
      <c r="W25" s="334" t="str">
        <f>IF('参加申込書(入力シート)'!W24="","",'参加申込書(入力シート)'!W24)</f>
        <v/>
      </c>
      <c r="X25" s="326" t="str">
        <f ca="1">IF('参加申込書(入力シート)'!X24="","",'参加申込書(入力シート)'!X24)</f>
        <v>　</v>
      </c>
      <c r="Y25" s="326" t="str">
        <f>IF('参加申込書(入力シート)'!Y24="","",'参加申込書(入力シート)'!Y24)</f>
        <v/>
      </c>
      <c r="Z25" s="54" t="str">
        <f>IF('参加申込書(入力シート)'!Z24="","",'参加申込書(入力シート)'!Z24)</f>
        <v/>
      </c>
      <c r="AA25" s="326" t="str">
        <f>IF('参加申込書(入力シート)'!AA24="","",'参加申込書(入力シート)'!AA24)</f>
        <v/>
      </c>
      <c r="AB25" s="326" t="str">
        <f>IF('参加申込書(入力シート)'!AB24="","",'参加申込書(入力シート)'!AB24)</f>
        <v/>
      </c>
      <c r="AC25" s="326" t="str">
        <f>IF('参加申込書(入力シート)'!AC24="","",'参加申込書(入力シート)'!AC24)</f>
        <v/>
      </c>
      <c r="AD25" s="327" t="str">
        <f>IF('参加申込書(入力シート)'!AD24="","",'参加申込書(入力シート)'!AD24)</f>
        <v/>
      </c>
    </row>
    <row r="26" spans="1:30" ht="21" customHeight="1">
      <c r="A26" s="105" t="str">
        <f>IF('参加申込書(入力シート)'!A25="","",'参加申込書(入力シート)'!A25)</f>
        <v>11</v>
      </c>
      <c r="B26" s="119" t="str">
        <f>IF('参加申込書(入力シート)'!B25="","",'参加申込書(入力シート)'!B25)</f>
        <v/>
      </c>
      <c r="C26" s="343" t="str">
        <f>IF('参加申込書(入力シート)'!C25="","",'参加申込書(入力シート)'!C25)</f>
        <v/>
      </c>
      <c r="D26" s="344" t="str">
        <f>IF('参加申込書(入力シート)'!D25="","",'参加申込書(入力シート)'!D25)</f>
        <v/>
      </c>
      <c r="E26" s="344" t="str">
        <f>IF('参加申込書(入力シート)'!E25="","",'参加申込書(入力シート)'!E25)</f>
        <v/>
      </c>
      <c r="F26" s="344" t="str">
        <f>IF('参加申込書(入力シート)'!F25="","",'参加申込書(入力シート)'!F25)</f>
        <v/>
      </c>
      <c r="G26" s="345" t="str">
        <f>IF('参加申込書(入力シート)'!G25="","",'参加申込書(入力シート)'!G25)</f>
        <v/>
      </c>
      <c r="H26" s="332" t="str">
        <f>IF('参加申込書(入力シート)'!H25="","",'参加申込書(入力シート)'!H25)</f>
        <v/>
      </c>
      <c r="I26" s="333" t="str">
        <f>IF('参加申込書(入力シート)'!I25="","",'参加申込書(入力シート)'!I25)</f>
        <v/>
      </c>
      <c r="J26" s="333" t="str">
        <f>IF('参加申込書(入力シート)'!J25="","",'参加申込書(入力シート)'!J25)</f>
        <v/>
      </c>
      <c r="K26" s="333" t="str">
        <f>IF('参加申込書(入力シート)'!K25="","",'参加申込書(入力シート)'!K25)</f>
        <v/>
      </c>
      <c r="L26" s="333" t="str">
        <f>IF('参加申込書(入力シート)'!L25="","",'参加申込書(入力シート)'!L25)</f>
        <v/>
      </c>
      <c r="M26" s="329" t="str">
        <f>IF('参加申込書(入力シート)'!M25="","",'参加申込書(入力シート)'!M25)</f>
        <v/>
      </c>
      <c r="N26" s="329" t="str">
        <f>IF('参加申込書(入力シート)'!N25="","",'参加申込書(入力シート)'!N25)</f>
        <v/>
      </c>
      <c r="O26" s="329" t="str">
        <f>IF('参加申込書(入力シート)'!O25="","",'参加申込書(入力シート)'!O25)</f>
        <v/>
      </c>
      <c r="P26" s="330" t="str">
        <f>IF('参加申込書(入力シート)'!P25="","",'参加申込書(入力シート)'!P25)</f>
        <v/>
      </c>
      <c r="Q26" s="331" t="str">
        <f>IF('参加申込書(入力シート)'!Q25="","",'参加申込書(入力シート)'!Q25)</f>
        <v/>
      </c>
      <c r="R26" s="331" t="str">
        <f>IF('参加申込書(入力シート)'!R25="","",'参加申込書(入力シート)'!R25)</f>
        <v/>
      </c>
      <c r="S26" s="331" t="str">
        <f>IF('参加申込書(入力シート)'!S25="","",'参加申込書(入力シート)'!S25)</f>
        <v/>
      </c>
      <c r="T26" s="331" t="str">
        <f>IF('参加申込書(入力シート)'!T25="","",'参加申込書(入力シート)'!T25)</f>
        <v/>
      </c>
      <c r="U26" s="331" t="str">
        <f>IF('参加申込書(入力シート)'!U25="","",'参加申込書(入力シート)'!U25)</f>
        <v/>
      </c>
      <c r="V26" s="334" t="str">
        <f ca="1">IF('参加申込書(入力シート)'!V25="","",'参加申込書(入力シート)'!V25)</f>
        <v/>
      </c>
      <c r="W26" s="334" t="str">
        <f>IF('参加申込書(入力シート)'!W25="","",'参加申込書(入力シート)'!W25)</f>
        <v/>
      </c>
      <c r="X26" s="326" t="str">
        <f ca="1">IF('参加申込書(入力シート)'!X25="","",'参加申込書(入力シート)'!X25)</f>
        <v>　</v>
      </c>
      <c r="Y26" s="326" t="str">
        <f>IF('参加申込書(入力シート)'!Y25="","",'参加申込書(入力シート)'!Y25)</f>
        <v/>
      </c>
      <c r="Z26" s="54" t="str">
        <f>IF('参加申込書(入力シート)'!Z25="","",'参加申込書(入力シート)'!Z25)</f>
        <v/>
      </c>
      <c r="AA26" s="326" t="str">
        <f>IF('参加申込書(入力シート)'!AA25="","",'参加申込書(入力シート)'!AA25)</f>
        <v/>
      </c>
      <c r="AB26" s="326" t="str">
        <f>IF('参加申込書(入力シート)'!AB25="","",'参加申込書(入力シート)'!AB25)</f>
        <v/>
      </c>
      <c r="AC26" s="326" t="str">
        <f>IF('参加申込書(入力シート)'!AC25="","",'参加申込書(入力シート)'!AC25)</f>
        <v/>
      </c>
      <c r="AD26" s="327" t="str">
        <f>IF('参加申込書(入力シート)'!AD25="","",'参加申込書(入力シート)'!AD25)</f>
        <v/>
      </c>
    </row>
    <row r="27" spans="1:30" ht="21" customHeight="1">
      <c r="A27" s="106" t="str">
        <f>IF('参加申込書(入力シート)'!A26="","",'参加申込書(入力シート)'!A26)</f>
        <v>12</v>
      </c>
      <c r="B27" s="119" t="str">
        <f>IF('参加申込書(入力シート)'!B26="","",'参加申込書(入力シート)'!B26)</f>
        <v/>
      </c>
      <c r="C27" s="343" t="str">
        <f>IF('参加申込書(入力シート)'!C26="","",'参加申込書(入力シート)'!C26)</f>
        <v/>
      </c>
      <c r="D27" s="344" t="str">
        <f>IF('参加申込書(入力シート)'!D26="","",'参加申込書(入力シート)'!D26)</f>
        <v/>
      </c>
      <c r="E27" s="344" t="str">
        <f>IF('参加申込書(入力シート)'!E26="","",'参加申込書(入力シート)'!E26)</f>
        <v/>
      </c>
      <c r="F27" s="344" t="str">
        <f>IF('参加申込書(入力シート)'!F26="","",'参加申込書(入力シート)'!F26)</f>
        <v/>
      </c>
      <c r="G27" s="345" t="str">
        <f>IF('参加申込書(入力シート)'!G26="","",'参加申込書(入力シート)'!G26)</f>
        <v/>
      </c>
      <c r="H27" s="332" t="str">
        <f>IF('参加申込書(入力シート)'!H26="","",'参加申込書(入力シート)'!H26)</f>
        <v/>
      </c>
      <c r="I27" s="333" t="str">
        <f>IF('参加申込書(入力シート)'!I26="","",'参加申込書(入力シート)'!I26)</f>
        <v/>
      </c>
      <c r="J27" s="333" t="str">
        <f>IF('参加申込書(入力シート)'!J26="","",'参加申込書(入力シート)'!J26)</f>
        <v/>
      </c>
      <c r="K27" s="333" t="str">
        <f>IF('参加申込書(入力シート)'!K26="","",'参加申込書(入力シート)'!K26)</f>
        <v/>
      </c>
      <c r="L27" s="333" t="str">
        <f>IF('参加申込書(入力シート)'!L26="","",'参加申込書(入力シート)'!L26)</f>
        <v/>
      </c>
      <c r="M27" s="329" t="str">
        <f>IF('参加申込書(入力シート)'!M26="","",'参加申込書(入力シート)'!M26)</f>
        <v/>
      </c>
      <c r="N27" s="329" t="str">
        <f>IF('参加申込書(入力シート)'!N26="","",'参加申込書(入力シート)'!N26)</f>
        <v/>
      </c>
      <c r="O27" s="329" t="str">
        <f>IF('参加申込書(入力シート)'!O26="","",'参加申込書(入力シート)'!O26)</f>
        <v/>
      </c>
      <c r="P27" s="330" t="str">
        <f>IF('参加申込書(入力シート)'!P26="","",'参加申込書(入力シート)'!P26)</f>
        <v/>
      </c>
      <c r="Q27" s="331" t="str">
        <f>IF('参加申込書(入力シート)'!Q26="","",'参加申込書(入力シート)'!Q26)</f>
        <v/>
      </c>
      <c r="R27" s="331" t="str">
        <f>IF('参加申込書(入力シート)'!R26="","",'参加申込書(入力シート)'!R26)</f>
        <v/>
      </c>
      <c r="S27" s="331" t="str">
        <f>IF('参加申込書(入力シート)'!S26="","",'参加申込書(入力シート)'!S26)</f>
        <v/>
      </c>
      <c r="T27" s="331" t="str">
        <f>IF('参加申込書(入力シート)'!T26="","",'参加申込書(入力シート)'!T26)</f>
        <v/>
      </c>
      <c r="U27" s="331" t="str">
        <f>IF('参加申込書(入力シート)'!U26="","",'参加申込書(入力シート)'!U26)</f>
        <v/>
      </c>
      <c r="V27" s="334" t="str">
        <f ca="1">IF('参加申込書(入力シート)'!V26="","",'参加申込書(入力シート)'!V26)</f>
        <v/>
      </c>
      <c r="W27" s="334" t="str">
        <f>IF('参加申込書(入力シート)'!W26="","",'参加申込書(入力シート)'!W26)</f>
        <v/>
      </c>
      <c r="X27" s="326" t="str">
        <f ca="1">IF('参加申込書(入力シート)'!X26="","",'参加申込書(入力シート)'!X26)</f>
        <v>　</v>
      </c>
      <c r="Y27" s="326" t="str">
        <f>IF('参加申込書(入力シート)'!Y26="","",'参加申込書(入力シート)'!Y26)</f>
        <v/>
      </c>
      <c r="Z27" s="54" t="str">
        <f>IF('参加申込書(入力シート)'!Z26="","",'参加申込書(入力シート)'!Z26)</f>
        <v/>
      </c>
      <c r="AA27" s="326" t="str">
        <f>IF('参加申込書(入力シート)'!AA26="","",'参加申込書(入力シート)'!AA26)</f>
        <v/>
      </c>
      <c r="AB27" s="326" t="str">
        <f>IF('参加申込書(入力シート)'!AB26="","",'参加申込書(入力シート)'!AB26)</f>
        <v/>
      </c>
      <c r="AC27" s="326" t="str">
        <f>IF('参加申込書(入力シート)'!AC26="","",'参加申込書(入力シート)'!AC26)</f>
        <v/>
      </c>
      <c r="AD27" s="327" t="str">
        <f>IF('参加申込書(入力シート)'!AD26="","",'参加申込書(入力シート)'!AD26)</f>
        <v/>
      </c>
    </row>
    <row r="28" spans="1:30" ht="21" customHeight="1">
      <c r="A28" s="105" t="str">
        <f>IF('参加申込書(入力シート)'!A27="","",'参加申込書(入力シート)'!A27)</f>
        <v>13</v>
      </c>
      <c r="B28" s="119" t="str">
        <f>IF('参加申込書(入力シート)'!B27="","",'参加申込書(入力シート)'!B27)</f>
        <v/>
      </c>
      <c r="C28" s="343" t="str">
        <f>IF('参加申込書(入力シート)'!C27="","",'参加申込書(入力シート)'!C27)</f>
        <v/>
      </c>
      <c r="D28" s="344" t="str">
        <f>IF('参加申込書(入力シート)'!D27="","",'参加申込書(入力シート)'!D27)</f>
        <v/>
      </c>
      <c r="E28" s="344" t="str">
        <f>IF('参加申込書(入力シート)'!E27="","",'参加申込書(入力シート)'!E27)</f>
        <v/>
      </c>
      <c r="F28" s="344" t="str">
        <f>IF('参加申込書(入力シート)'!F27="","",'参加申込書(入力シート)'!F27)</f>
        <v/>
      </c>
      <c r="G28" s="345" t="str">
        <f>IF('参加申込書(入力シート)'!G27="","",'参加申込書(入力シート)'!G27)</f>
        <v/>
      </c>
      <c r="H28" s="332" t="str">
        <f>IF('参加申込書(入力シート)'!H27="","",'参加申込書(入力シート)'!H27)</f>
        <v/>
      </c>
      <c r="I28" s="333" t="str">
        <f>IF('参加申込書(入力シート)'!I27="","",'参加申込書(入力シート)'!I27)</f>
        <v/>
      </c>
      <c r="J28" s="333" t="str">
        <f>IF('参加申込書(入力シート)'!J27="","",'参加申込書(入力シート)'!J27)</f>
        <v/>
      </c>
      <c r="K28" s="333" t="str">
        <f>IF('参加申込書(入力シート)'!K27="","",'参加申込書(入力シート)'!K27)</f>
        <v/>
      </c>
      <c r="L28" s="333" t="str">
        <f>IF('参加申込書(入力シート)'!L27="","",'参加申込書(入力シート)'!L27)</f>
        <v/>
      </c>
      <c r="M28" s="329" t="str">
        <f>IF('参加申込書(入力シート)'!M27="","",'参加申込書(入力シート)'!M27)</f>
        <v/>
      </c>
      <c r="N28" s="329" t="str">
        <f>IF('参加申込書(入力シート)'!N27="","",'参加申込書(入力シート)'!N27)</f>
        <v/>
      </c>
      <c r="O28" s="329" t="str">
        <f>IF('参加申込書(入力シート)'!O27="","",'参加申込書(入力シート)'!O27)</f>
        <v/>
      </c>
      <c r="P28" s="330" t="str">
        <f>IF('参加申込書(入力シート)'!P27="","",'参加申込書(入力シート)'!P27)</f>
        <v/>
      </c>
      <c r="Q28" s="331" t="str">
        <f>IF('参加申込書(入力シート)'!Q27="","",'参加申込書(入力シート)'!Q27)</f>
        <v/>
      </c>
      <c r="R28" s="331" t="str">
        <f>IF('参加申込書(入力シート)'!R27="","",'参加申込書(入力シート)'!R27)</f>
        <v/>
      </c>
      <c r="S28" s="331" t="str">
        <f>IF('参加申込書(入力シート)'!S27="","",'参加申込書(入力シート)'!S27)</f>
        <v/>
      </c>
      <c r="T28" s="331" t="str">
        <f>IF('参加申込書(入力シート)'!T27="","",'参加申込書(入力シート)'!T27)</f>
        <v/>
      </c>
      <c r="U28" s="331" t="str">
        <f>IF('参加申込書(入力シート)'!U27="","",'参加申込書(入力シート)'!U27)</f>
        <v/>
      </c>
      <c r="V28" s="334" t="str">
        <f ca="1">IF('参加申込書(入力シート)'!V27="","",'参加申込書(入力シート)'!V27)</f>
        <v/>
      </c>
      <c r="W28" s="334" t="str">
        <f>IF('参加申込書(入力シート)'!W27="","",'参加申込書(入力シート)'!W27)</f>
        <v/>
      </c>
      <c r="X28" s="326" t="str">
        <f ca="1">IF('参加申込書(入力シート)'!X27="","",'参加申込書(入力シート)'!X27)</f>
        <v>　</v>
      </c>
      <c r="Y28" s="326" t="str">
        <f>IF('参加申込書(入力シート)'!Y27="","",'参加申込書(入力シート)'!Y27)</f>
        <v/>
      </c>
      <c r="Z28" s="54" t="str">
        <f>IF('参加申込書(入力シート)'!Z27="","",'参加申込書(入力シート)'!Z27)</f>
        <v/>
      </c>
      <c r="AA28" s="326" t="str">
        <f>IF('参加申込書(入力シート)'!AA27="","",'参加申込書(入力シート)'!AA27)</f>
        <v/>
      </c>
      <c r="AB28" s="326" t="str">
        <f>IF('参加申込書(入力シート)'!AB27="","",'参加申込書(入力シート)'!AB27)</f>
        <v/>
      </c>
      <c r="AC28" s="326" t="str">
        <f>IF('参加申込書(入力シート)'!AC27="","",'参加申込書(入力シート)'!AC27)</f>
        <v/>
      </c>
      <c r="AD28" s="327" t="str">
        <f>IF('参加申込書(入力シート)'!AD27="","",'参加申込書(入力シート)'!AD27)</f>
        <v/>
      </c>
    </row>
    <row r="29" spans="1:30" ht="21" customHeight="1">
      <c r="A29" s="106" t="str">
        <f>IF('参加申込書(入力シート)'!A28="","",'参加申込書(入力シート)'!A28)</f>
        <v>14</v>
      </c>
      <c r="B29" s="119" t="str">
        <f>IF('参加申込書(入力シート)'!B28="","",'参加申込書(入力シート)'!B28)</f>
        <v/>
      </c>
      <c r="C29" s="343" t="str">
        <f>IF('参加申込書(入力シート)'!C28="","",'参加申込書(入力シート)'!C28)</f>
        <v/>
      </c>
      <c r="D29" s="344" t="str">
        <f>IF('参加申込書(入力シート)'!D28="","",'参加申込書(入力シート)'!D28)</f>
        <v/>
      </c>
      <c r="E29" s="344" t="str">
        <f>IF('参加申込書(入力シート)'!E28="","",'参加申込書(入力シート)'!E28)</f>
        <v/>
      </c>
      <c r="F29" s="344" t="str">
        <f>IF('参加申込書(入力シート)'!F28="","",'参加申込書(入力シート)'!F28)</f>
        <v/>
      </c>
      <c r="G29" s="345" t="str">
        <f>IF('参加申込書(入力シート)'!G28="","",'参加申込書(入力シート)'!G28)</f>
        <v/>
      </c>
      <c r="H29" s="332" t="str">
        <f>IF('参加申込書(入力シート)'!H28="","",'参加申込書(入力シート)'!H28)</f>
        <v/>
      </c>
      <c r="I29" s="333" t="str">
        <f>IF('参加申込書(入力シート)'!I28="","",'参加申込書(入力シート)'!I28)</f>
        <v/>
      </c>
      <c r="J29" s="333" t="str">
        <f>IF('参加申込書(入力シート)'!J28="","",'参加申込書(入力シート)'!J28)</f>
        <v/>
      </c>
      <c r="K29" s="333" t="str">
        <f>IF('参加申込書(入力シート)'!K28="","",'参加申込書(入力シート)'!K28)</f>
        <v/>
      </c>
      <c r="L29" s="333" t="str">
        <f>IF('参加申込書(入力シート)'!L28="","",'参加申込書(入力シート)'!L28)</f>
        <v/>
      </c>
      <c r="M29" s="329" t="str">
        <f>IF('参加申込書(入力シート)'!M28="","",'参加申込書(入力シート)'!M28)</f>
        <v/>
      </c>
      <c r="N29" s="329" t="str">
        <f>IF('参加申込書(入力シート)'!N28="","",'参加申込書(入力シート)'!N28)</f>
        <v/>
      </c>
      <c r="O29" s="329" t="str">
        <f>IF('参加申込書(入力シート)'!O28="","",'参加申込書(入力シート)'!O28)</f>
        <v/>
      </c>
      <c r="P29" s="330" t="str">
        <f>IF('参加申込書(入力シート)'!P28="","",'参加申込書(入力シート)'!P28)</f>
        <v/>
      </c>
      <c r="Q29" s="331" t="str">
        <f>IF('参加申込書(入力シート)'!Q28="","",'参加申込書(入力シート)'!Q28)</f>
        <v/>
      </c>
      <c r="R29" s="331" t="str">
        <f>IF('参加申込書(入力シート)'!R28="","",'参加申込書(入力シート)'!R28)</f>
        <v/>
      </c>
      <c r="S29" s="331" t="str">
        <f>IF('参加申込書(入力シート)'!S28="","",'参加申込書(入力シート)'!S28)</f>
        <v/>
      </c>
      <c r="T29" s="331" t="str">
        <f>IF('参加申込書(入力シート)'!T28="","",'参加申込書(入力シート)'!T28)</f>
        <v/>
      </c>
      <c r="U29" s="331" t="str">
        <f>IF('参加申込書(入力シート)'!U28="","",'参加申込書(入力シート)'!U28)</f>
        <v/>
      </c>
      <c r="V29" s="334" t="str">
        <f ca="1">IF('参加申込書(入力シート)'!V28="","",'参加申込書(入力シート)'!V28)</f>
        <v/>
      </c>
      <c r="W29" s="334" t="str">
        <f>IF('参加申込書(入力シート)'!W28="","",'参加申込書(入力シート)'!W28)</f>
        <v/>
      </c>
      <c r="X29" s="326" t="str">
        <f ca="1">IF('参加申込書(入力シート)'!X28="","",'参加申込書(入力シート)'!X28)</f>
        <v>　</v>
      </c>
      <c r="Y29" s="326" t="str">
        <f>IF('参加申込書(入力シート)'!Y28="","",'参加申込書(入力シート)'!Y28)</f>
        <v/>
      </c>
      <c r="Z29" s="54" t="str">
        <f>IF('参加申込書(入力シート)'!Z28="","",'参加申込書(入力シート)'!Z28)</f>
        <v/>
      </c>
      <c r="AA29" s="326" t="str">
        <f>IF('参加申込書(入力シート)'!AA28="","",'参加申込書(入力シート)'!AA28)</f>
        <v/>
      </c>
      <c r="AB29" s="326" t="str">
        <f>IF('参加申込書(入力シート)'!AB28="","",'参加申込書(入力シート)'!AB28)</f>
        <v/>
      </c>
      <c r="AC29" s="326" t="str">
        <f>IF('参加申込書(入力シート)'!AC28="","",'参加申込書(入力シート)'!AC28)</f>
        <v/>
      </c>
      <c r="AD29" s="327" t="str">
        <f>IF('参加申込書(入力シート)'!AD28="","",'参加申込書(入力シート)'!AD28)</f>
        <v/>
      </c>
    </row>
    <row r="30" spans="1:30" ht="21" customHeight="1">
      <c r="A30" s="106" t="str">
        <f>IF('参加申込書(入力シート)'!A29="","",'参加申込書(入力シート)'!A29)</f>
        <v>15</v>
      </c>
      <c r="B30" s="119" t="str">
        <f>IF('参加申込書(入力シート)'!B29="","",'参加申込書(入力シート)'!B29)</f>
        <v/>
      </c>
      <c r="C30" s="343" t="str">
        <f>IF('参加申込書(入力シート)'!C29="","",'参加申込書(入力シート)'!C29)</f>
        <v/>
      </c>
      <c r="D30" s="344" t="str">
        <f>IF('参加申込書(入力シート)'!D29="","",'参加申込書(入力シート)'!D29)</f>
        <v/>
      </c>
      <c r="E30" s="344" t="str">
        <f>IF('参加申込書(入力シート)'!E29="","",'参加申込書(入力シート)'!E29)</f>
        <v/>
      </c>
      <c r="F30" s="344" t="str">
        <f>IF('参加申込書(入力シート)'!F29="","",'参加申込書(入力シート)'!F29)</f>
        <v/>
      </c>
      <c r="G30" s="345" t="str">
        <f>IF('参加申込書(入力シート)'!G29="","",'参加申込書(入力シート)'!G29)</f>
        <v/>
      </c>
      <c r="H30" s="332" t="str">
        <f>IF('参加申込書(入力シート)'!H29="","",'参加申込書(入力シート)'!H29)</f>
        <v/>
      </c>
      <c r="I30" s="333" t="str">
        <f>IF('参加申込書(入力シート)'!I29="","",'参加申込書(入力シート)'!I29)</f>
        <v/>
      </c>
      <c r="J30" s="333" t="str">
        <f>IF('参加申込書(入力シート)'!J29="","",'参加申込書(入力シート)'!J29)</f>
        <v/>
      </c>
      <c r="K30" s="333" t="str">
        <f>IF('参加申込書(入力シート)'!K29="","",'参加申込書(入力シート)'!K29)</f>
        <v/>
      </c>
      <c r="L30" s="333" t="str">
        <f>IF('参加申込書(入力シート)'!L29="","",'参加申込書(入力シート)'!L29)</f>
        <v/>
      </c>
      <c r="M30" s="329" t="str">
        <f>IF('参加申込書(入力シート)'!M29="","",'参加申込書(入力シート)'!M29)</f>
        <v/>
      </c>
      <c r="N30" s="329" t="str">
        <f>IF('参加申込書(入力シート)'!N29="","",'参加申込書(入力シート)'!N29)</f>
        <v/>
      </c>
      <c r="O30" s="329" t="str">
        <f>IF('参加申込書(入力シート)'!O29="","",'参加申込書(入力シート)'!O29)</f>
        <v/>
      </c>
      <c r="P30" s="330" t="str">
        <f>IF('参加申込書(入力シート)'!P29="","",'参加申込書(入力シート)'!P29)</f>
        <v/>
      </c>
      <c r="Q30" s="331" t="str">
        <f>IF('参加申込書(入力シート)'!Q29="","",'参加申込書(入力シート)'!Q29)</f>
        <v/>
      </c>
      <c r="R30" s="331" t="str">
        <f>IF('参加申込書(入力シート)'!R29="","",'参加申込書(入力シート)'!R29)</f>
        <v/>
      </c>
      <c r="S30" s="331" t="str">
        <f>IF('参加申込書(入力シート)'!S29="","",'参加申込書(入力シート)'!S29)</f>
        <v/>
      </c>
      <c r="T30" s="331" t="str">
        <f>IF('参加申込書(入力シート)'!T29="","",'参加申込書(入力シート)'!T29)</f>
        <v/>
      </c>
      <c r="U30" s="331" t="str">
        <f>IF('参加申込書(入力シート)'!U29="","",'参加申込書(入力シート)'!U29)</f>
        <v/>
      </c>
      <c r="V30" s="334" t="str">
        <f ca="1">IF('参加申込書(入力シート)'!V29="","",'参加申込書(入力シート)'!V29)</f>
        <v/>
      </c>
      <c r="W30" s="334" t="str">
        <f>IF('参加申込書(入力シート)'!W29="","",'参加申込書(入力シート)'!W29)</f>
        <v/>
      </c>
      <c r="X30" s="326" t="str">
        <f ca="1">IF('参加申込書(入力シート)'!X29="","",'参加申込書(入力シート)'!X29)</f>
        <v>　</v>
      </c>
      <c r="Y30" s="326" t="str">
        <f>IF('参加申込書(入力シート)'!Y29="","",'参加申込書(入力シート)'!Y29)</f>
        <v/>
      </c>
      <c r="Z30" s="54" t="str">
        <f>IF('参加申込書(入力シート)'!Z29="","",'参加申込書(入力シート)'!Z29)</f>
        <v/>
      </c>
      <c r="AA30" s="326" t="str">
        <f>IF('参加申込書(入力シート)'!AA29="","",'参加申込書(入力シート)'!AA29)</f>
        <v/>
      </c>
      <c r="AB30" s="326" t="str">
        <f>IF('参加申込書(入力シート)'!AB29="","",'参加申込書(入力シート)'!AB29)</f>
        <v/>
      </c>
      <c r="AC30" s="326" t="str">
        <f>IF('参加申込書(入力シート)'!AC29="","",'参加申込書(入力シート)'!AC29)</f>
        <v/>
      </c>
      <c r="AD30" s="327" t="str">
        <f>IF('参加申込書(入力シート)'!AD29="","",'参加申込書(入力シート)'!AD29)</f>
        <v/>
      </c>
    </row>
    <row r="31" spans="1:30" ht="21" customHeight="1" thickBot="1">
      <c r="A31" s="107" t="str">
        <f>IF('参加申込書(入力シート)'!A30="","",'参加申込書(入力シート)'!A30)</f>
        <v>16</v>
      </c>
      <c r="B31" s="120" t="str">
        <f>IF('参加申込書(入力シート)'!B30="","",'参加申込書(入力シート)'!B30)</f>
        <v/>
      </c>
      <c r="C31" s="427" t="str">
        <f>IF('参加申込書(入力シート)'!C30="","",'参加申込書(入力シート)'!C30)</f>
        <v/>
      </c>
      <c r="D31" s="428" t="str">
        <f>IF('参加申込書(入力シート)'!D30="","",'参加申込書(入力シート)'!D30)</f>
        <v/>
      </c>
      <c r="E31" s="428" t="str">
        <f>IF('参加申込書(入力シート)'!E30="","",'参加申込書(入力シート)'!E30)</f>
        <v/>
      </c>
      <c r="F31" s="428" t="str">
        <f>IF('参加申込書(入力シート)'!F30="","",'参加申込書(入力シート)'!F30)</f>
        <v/>
      </c>
      <c r="G31" s="429" t="str">
        <f>IF('参加申込書(入力シート)'!G30="","",'参加申込書(入力シート)'!G30)</f>
        <v/>
      </c>
      <c r="H31" s="335" t="str">
        <f>IF('参加申込書(入力シート)'!H30="","",'参加申込書(入力シート)'!H30)</f>
        <v/>
      </c>
      <c r="I31" s="336" t="str">
        <f>IF('参加申込書(入力シート)'!I30="","",'参加申込書(入力シート)'!I30)</f>
        <v/>
      </c>
      <c r="J31" s="336" t="str">
        <f>IF('参加申込書(入力シート)'!J30="","",'参加申込書(入力シート)'!J30)</f>
        <v/>
      </c>
      <c r="K31" s="336" t="str">
        <f>IF('参加申込書(入力シート)'!K30="","",'参加申込書(入力シート)'!K30)</f>
        <v/>
      </c>
      <c r="L31" s="336" t="str">
        <f>IF('参加申込書(入力シート)'!L30="","",'参加申込書(入力シート)'!L30)</f>
        <v/>
      </c>
      <c r="M31" s="337" t="str">
        <f>IF('参加申込書(入力シート)'!M30="","",'参加申込書(入力シート)'!M30)</f>
        <v/>
      </c>
      <c r="N31" s="337" t="str">
        <f>IF('参加申込書(入力シート)'!N30="","",'参加申込書(入力シート)'!N30)</f>
        <v/>
      </c>
      <c r="O31" s="337" t="str">
        <f>IF('参加申込書(入力シート)'!O30="","",'参加申込書(入力シート)'!O30)</f>
        <v/>
      </c>
      <c r="P31" s="338" t="str">
        <f>IF('参加申込書(入力シート)'!P30="","",'参加申込書(入力シート)'!P30)</f>
        <v/>
      </c>
      <c r="Q31" s="339" t="str">
        <f>IF('参加申込書(入力シート)'!Q30="","",'参加申込書(入力シート)'!Q30)</f>
        <v/>
      </c>
      <c r="R31" s="339" t="str">
        <f>IF('参加申込書(入力シート)'!R30="","",'参加申込書(入力シート)'!R30)</f>
        <v/>
      </c>
      <c r="S31" s="339" t="str">
        <f>IF('参加申込書(入力シート)'!S30="","",'参加申込書(入力シート)'!S30)</f>
        <v/>
      </c>
      <c r="T31" s="339" t="str">
        <f>IF('参加申込書(入力シート)'!T30="","",'参加申込書(入力シート)'!T30)</f>
        <v/>
      </c>
      <c r="U31" s="339" t="str">
        <f>IF('参加申込書(入力シート)'!U30="","",'参加申込書(入力シート)'!U30)</f>
        <v/>
      </c>
      <c r="V31" s="340" t="str">
        <f ca="1">IF('参加申込書(入力シート)'!V30="","",'参加申込書(入力シート)'!V30)</f>
        <v/>
      </c>
      <c r="W31" s="340" t="str">
        <f>IF('参加申込書(入力シート)'!W30="","",'参加申込書(入力シート)'!W30)</f>
        <v/>
      </c>
      <c r="X31" s="341" t="str">
        <f ca="1">IF('参加申込書(入力シート)'!X30="","",'参加申込書(入力シート)'!X30)</f>
        <v>　</v>
      </c>
      <c r="Y31" s="341" t="str">
        <f>IF('参加申込書(入力シート)'!Y30="","",'参加申込書(入力シート)'!Y30)</f>
        <v/>
      </c>
      <c r="Z31" s="108" t="str">
        <f>IF('参加申込書(入力シート)'!Z30="","",'参加申込書(入力シート)'!Z30)</f>
        <v/>
      </c>
      <c r="AA31" s="341" t="str">
        <f>IF('参加申込書(入力シート)'!AA30="","",'参加申込書(入力シート)'!AA30)</f>
        <v/>
      </c>
      <c r="AB31" s="341" t="str">
        <f>IF('参加申込書(入力シート)'!AB30="","",'参加申込書(入力シート)'!AB30)</f>
        <v/>
      </c>
      <c r="AC31" s="341" t="str">
        <f>IF('参加申込書(入力シート)'!AC30="","",'参加申込書(入力シート)'!AC30)</f>
        <v/>
      </c>
      <c r="AD31" s="342" t="str">
        <f>IF('参加申込書(入力シート)'!AD30="","",'参加申込書(入力シート)'!AD30)</f>
        <v/>
      </c>
    </row>
    <row r="32" spans="1:30" ht="6" hidden="1" customHeight="1">
      <c r="A32" s="143"/>
      <c r="B32" s="140"/>
      <c r="C32" s="140"/>
      <c r="D32" s="140"/>
      <c r="E32" s="140"/>
      <c r="F32" s="140"/>
      <c r="G32" s="140"/>
      <c r="H32" s="144"/>
      <c r="I32" s="144"/>
      <c r="J32" s="144"/>
      <c r="K32" s="144"/>
      <c r="L32" s="144"/>
      <c r="M32" s="74"/>
      <c r="N32" s="74"/>
      <c r="O32" s="74"/>
      <c r="P32" s="74"/>
      <c r="Q32" s="145"/>
      <c r="R32" s="145"/>
      <c r="S32" s="145"/>
      <c r="T32" s="145"/>
      <c r="U32" s="145"/>
      <c r="V32" s="74"/>
      <c r="W32" s="74"/>
      <c r="X32" s="74"/>
      <c r="Y32" s="74"/>
      <c r="Z32" s="140"/>
      <c r="AA32" s="74"/>
      <c r="AB32" s="74"/>
      <c r="AC32" s="74"/>
      <c r="AD32" s="74"/>
    </row>
    <row r="33" spans="1:31" ht="6" hidden="1" customHeight="1">
      <c r="A33" s="143"/>
      <c r="B33" s="140"/>
      <c r="C33" s="140"/>
      <c r="D33" s="140"/>
      <c r="E33" s="140"/>
      <c r="F33" s="140"/>
      <c r="G33" s="140"/>
      <c r="H33" s="144"/>
      <c r="I33" s="144"/>
      <c r="J33" s="144"/>
      <c r="K33" s="144"/>
      <c r="L33" s="144"/>
      <c r="M33" s="74"/>
      <c r="N33" s="74"/>
      <c r="O33" s="74"/>
      <c r="P33" s="74"/>
      <c r="Q33" s="145"/>
      <c r="R33" s="145"/>
      <c r="S33" s="145"/>
      <c r="T33" s="145"/>
      <c r="U33" s="145"/>
      <c r="V33" s="74"/>
      <c r="W33" s="74"/>
      <c r="X33" s="74"/>
      <c r="Y33" s="74"/>
      <c r="Z33" s="140"/>
      <c r="AA33" s="74"/>
      <c r="AB33" s="74"/>
      <c r="AC33" s="74"/>
      <c r="AD33" s="74"/>
    </row>
    <row r="34" spans="1:31" ht="7.5" customHeight="1">
      <c r="A34" s="70"/>
      <c r="B34" s="71"/>
      <c r="C34" s="71"/>
      <c r="D34" s="71"/>
      <c r="E34" s="71"/>
      <c r="F34" s="71"/>
      <c r="G34" s="71"/>
      <c r="H34" s="72"/>
      <c r="I34" s="72"/>
      <c r="J34" s="72"/>
      <c r="K34" s="72"/>
      <c r="L34" s="72"/>
      <c r="M34" s="72"/>
      <c r="N34" s="72"/>
      <c r="O34" s="72"/>
      <c r="P34" s="72"/>
      <c r="Q34" s="72"/>
      <c r="R34" s="73"/>
      <c r="S34" s="73"/>
      <c r="T34" s="73"/>
      <c r="U34" s="73"/>
      <c r="V34" s="74"/>
      <c r="W34" s="74"/>
      <c r="X34" s="328"/>
      <c r="Y34" s="328"/>
      <c r="Z34" s="75"/>
      <c r="AA34" s="75"/>
      <c r="AB34" s="75"/>
      <c r="AC34" s="75"/>
      <c r="AD34" s="75"/>
    </row>
    <row r="35" spans="1:31" s="1" customFormat="1" ht="7.5" customHeight="1">
      <c r="A35" s="137"/>
      <c r="B35" s="137"/>
      <c r="C35" s="137"/>
      <c r="D35" s="137"/>
      <c r="E35" s="141"/>
      <c r="F35" s="141"/>
      <c r="G35" s="141"/>
      <c r="H35" s="141"/>
      <c r="I35" s="141"/>
      <c r="J35" s="141"/>
      <c r="K35" s="141"/>
      <c r="L35" s="141"/>
      <c r="M35" s="141"/>
      <c r="N35" s="141"/>
      <c r="O35" s="139"/>
      <c r="P35" s="139"/>
      <c r="Q35" s="139"/>
      <c r="R35" s="139"/>
      <c r="S35" s="141"/>
      <c r="T35" s="141"/>
      <c r="U35" s="141"/>
      <c r="V35" s="141"/>
      <c r="W35" s="141"/>
      <c r="X35" s="141"/>
      <c r="Y35" s="141"/>
      <c r="Z35" s="141"/>
      <c r="AA35" s="141"/>
      <c r="AB35" s="141"/>
      <c r="AC35" s="141"/>
      <c r="AD35" s="141"/>
    </row>
    <row r="36" spans="1:31" ht="18.75" customHeight="1">
      <c r="A36" s="315" t="str">
        <f>IF('参加申込書(入力シート)'!A34="","",'参加申込書(入力シート)'!A34)</f>
        <v>福島県ハンドボール協会長</v>
      </c>
      <c r="B36" s="315"/>
      <c r="C36" s="315"/>
      <c r="D36" s="315"/>
      <c r="E36" s="315"/>
      <c r="F36" s="315"/>
      <c r="G36" s="315"/>
      <c r="H36" s="315"/>
      <c r="I36" s="82" t="str">
        <f>IF('参加申込書(入力シート)'!H34="","",'参加申込書(入力シート)'!H34)</f>
        <v>様</v>
      </c>
      <c r="J36" s="82" t="str">
        <f>IF('参加申込書(入力シート)'!J34="","",'参加申込書(入力シート)'!J34)</f>
        <v/>
      </c>
      <c r="K36" s="82" t="str">
        <f>IF('参加申込書(入力シート)'!K34="","",'参加申込書(入力シート)'!K34)</f>
        <v/>
      </c>
      <c r="L36" s="82" t="str">
        <f>IF('参加申込書(入力シート)'!L34="","",'参加申込書(入力シート)'!L34)</f>
        <v/>
      </c>
      <c r="M36" s="82" t="str">
        <f>IF('参加申込書(入力シート)'!M34="","",'参加申込書(入力シート)'!M34)</f>
        <v/>
      </c>
      <c r="N36" s="82" t="str">
        <f>IF('参加申込書(入力シート)'!N34="","",'参加申込書(入力シート)'!N34)</f>
        <v/>
      </c>
      <c r="O36" s="82" t="str">
        <f>IF('参加申込書(入力シート)'!O34="","",'参加申込書(入力シート)'!O34)</f>
        <v/>
      </c>
      <c r="P36" s="82" t="str">
        <f>IF('参加申込書(入力シート)'!P34="","",'参加申込書(入力シート)'!P34)</f>
        <v/>
      </c>
      <c r="Q36" s="82" t="str">
        <f>IF('参加申込書(入力シート)'!Q34="","",'参加申込書(入力シート)'!Q34)</f>
        <v/>
      </c>
      <c r="R36" s="82" t="str">
        <f>IF('参加申込書(入力シート)'!R34="","",'参加申込書(入力シート)'!R34)</f>
        <v/>
      </c>
      <c r="S36" s="82" t="str">
        <f>IF('参加申込書(入力シート)'!S34="","",'参加申込書(入力シート)'!S34)</f>
        <v/>
      </c>
      <c r="T36" s="82" t="str">
        <f>IF('参加申込書(入力シート)'!T34="","",'参加申込書(入力シート)'!T34)</f>
        <v/>
      </c>
      <c r="U36" s="82" t="str">
        <f>IF('参加申込書(入力シート)'!U34="","",'参加申込書(入力シート)'!U34)</f>
        <v/>
      </c>
      <c r="V36" s="82" t="str">
        <f>IF('参加申込書(入力シート)'!V34="","",'参加申込書(入力シート)'!V34)</f>
        <v/>
      </c>
      <c r="W36" s="170" t="str">
        <f>IF('参加申込書(入力シート)'!W34="","",'参加申込書(入力シート)'!W34)</f>
        <v/>
      </c>
      <c r="X36" s="170"/>
      <c r="Y36" s="82" t="str">
        <f>IF('参加申込書(入力シート)'!Y34="","",'参加申込書(入力シート)'!Y34)</f>
        <v/>
      </c>
      <c r="Z36" s="82" t="str">
        <f>IF('参加申込書(入力シート)'!Z34="","",'参加申込書(入力シート)'!Z34)</f>
        <v/>
      </c>
      <c r="AA36" s="82" t="str">
        <f>IF('参加申込書(入力シート)'!AA34="","",'参加申込書(入力シート)'!AA34)</f>
        <v/>
      </c>
      <c r="AB36" s="82" t="str">
        <f>IF('参加申込書(入力シート)'!AB34="","",'参加申込書(入力シート)'!AB34)</f>
        <v/>
      </c>
      <c r="AC36" s="82" t="str">
        <f>IF('参加申込書(入力シート)'!AC34="","",'参加申込書(入力シート)'!AC34)</f>
        <v/>
      </c>
      <c r="AD36" s="82" t="str">
        <f>IF('参加申込書(入力シート)'!AD34="","",'参加申込書(入力シート)'!AD34)</f>
        <v/>
      </c>
      <c r="AE36" s="82"/>
    </row>
    <row r="37" spans="1:31" ht="18.75" customHeight="1">
      <c r="A37" s="82" t="str">
        <f>IF('参加申込書(入力シート)'!A35="","",'参加申込書(入力シート)'!A35)</f>
        <v/>
      </c>
      <c r="B37" s="325" t="str">
        <f>IF('参加申込書(入力シート)'!B35="","",'参加申込書(入力シート)'!B35)</f>
        <v>上記の者、福島県高校ハンドボール　メモリアルマッチ２０２０に参加申し込みいたします。</v>
      </c>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82"/>
    </row>
    <row r="38" spans="1:31" ht="18.75" customHeight="1">
      <c r="A38" s="82" t="str">
        <f>IF('参加申込書(入力シート)'!A36="","",'参加申込書(入力シート)'!A36)</f>
        <v/>
      </c>
      <c r="B38" s="325" t="str">
        <f>IF('参加申込書(入力シート)'!B36="","",'参加申込書(入力シート)'!B36)</f>
        <v>また、以下の※に記載された内容についても承諾しております。</v>
      </c>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82"/>
    </row>
    <row r="39" spans="1:31" ht="18.75" customHeight="1">
      <c r="A39" s="324" t="str">
        <f>IF('参加申込書(入力シート)'!A37="","",'参加申込書(入力シート)'!A37)</f>
        <v>※福島県高校ハンドボール　メモリアルマッチ２０２０要項及び新型コロナウイルス感染症防止策について遵守します。</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170"/>
    </row>
    <row r="40" spans="1:31" ht="18.75" customHeight="1">
      <c r="A40" s="324" t="str">
        <f>IF('参加申込書(入力シート)'!A38="","",'参加申込書(入力シート)'!A38)</f>
        <v>※個人情報の取扱いについて、本申込者に記載される役員・選手に事前に説明し、同意を得た上で記入・提出します。</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82"/>
    </row>
    <row r="41" spans="1:31" ht="18.75" customHeight="1">
      <c r="A41" s="324" t="str">
        <f>IF('参加申込書(入力シート)'!A39="","",'参加申込書(入力シート)'!A39)</f>
        <v>※本個人情報は、参加資格審査やプログラム作成およびその他競技運営に必要なものについてのみ利用することに同意します。</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82"/>
    </row>
    <row r="42" spans="1:31" ht="18.75" customHeight="1">
      <c r="A42" s="324" t="str">
        <f>IF('参加申込書(入力シート)'!A40="","",'参加申込書(入力シート)'!A40)</f>
        <v>※メモリアルマッチに係る記録・報道などに参加選手・役員の肖像権を使用することを承諾します。</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82"/>
    </row>
    <row r="43" spans="1:31" ht="18.75" customHeight="1">
      <c r="A43" s="77" t="str">
        <f>IF('参加申込書(入力シート)'!A41="","",'参加申込書(入力シート)'!A41)</f>
        <v/>
      </c>
      <c r="B43" s="80" t="str">
        <f>IF('参加申込書(入力シート)'!B41="","",'参加申込書(入力シート)'!B41)</f>
        <v/>
      </c>
      <c r="C43" s="78" t="str">
        <f>IF('参加申込書(入力シート)'!C41="","",'参加申込書(入力シート)'!C41)</f>
        <v/>
      </c>
      <c r="D43" s="315" t="str">
        <f>IF('参加申込書(入力シート)'!D41="","",'参加申込書(入力シート)'!D41)</f>
        <v>令和</v>
      </c>
      <c r="E43" s="315" t="str">
        <f>IF('参加申込書(入力シート)'!E41="","",'参加申込書(入力シート)'!E41)</f>
        <v/>
      </c>
      <c r="F43" s="67" t="str">
        <f>IF('参加申込書(入力シート)'!F41="","",'参加申込書(入力シート)'!F41)</f>
        <v/>
      </c>
      <c r="G43" s="83" t="str">
        <f>IF('参加申込書(入力シート)'!G41="","",'参加申込書(入力シート)'!G41)</f>
        <v>年</v>
      </c>
      <c r="H43" s="67" t="str">
        <f>IF('参加申込書(入力シート)'!H41="","",'参加申込書(入力シート)'!H41)</f>
        <v/>
      </c>
      <c r="I43" s="83" t="str">
        <f>IF('参加申込書(入力シート)'!I41="","",'参加申込書(入力シート)'!I41)</f>
        <v>月</v>
      </c>
      <c r="J43" s="67" t="str">
        <f>IF('参加申込書(入力シート)'!J41="","",'参加申込書(入力シート)'!J41)</f>
        <v/>
      </c>
      <c r="K43" s="83" t="str">
        <f>IF('参加申込書(入力シート)'!K41="","",'参加申込書(入力シート)'!K41)</f>
        <v>日</v>
      </c>
      <c r="L43" s="80" t="str">
        <f>IF('参加申込書(入力シート)'!L41="","",'参加申込書(入力シート)'!L41)</f>
        <v/>
      </c>
      <c r="M43" s="80" t="str">
        <f>IF('参加申込書(入力シート)'!M41="","",'参加申込書(入力シート)'!M41)</f>
        <v/>
      </c>
      <c r="N43" s="80" t="str">
        <f>IF('参加申込書(入力シート)'!N41="","",'参加申込書(入力シート)'!N41)</f>
        <v/>
      </c>
      <c r="O43" s="81" t="str">
        <f>IF('参加申込書(入力シート)'!O41="","",'参加申込書(入力シート)'!O41)</f>
        <v/>
      </c>
      <c r="P43" s="81" t="str">
        <f>IF('参加申込書(入力シート)'!P41="","",'参加申込書(入力シート)'!P41)</f>
        <v/>
      </c>
      <c r="Q43" s="81" t="str">
        <f>IF('参加申込書(入力シート)'!Q41="","",'参加申込書(入力シート)'!Q41)</f>
        <v/>
      </c>
      <c r="R43" s="81" t="str">
        <f>IF('参加申込書(入力シート)'!R41="","",'参加申込書(入力シート)'!R41)</f>
        <v/>
      </c>
      <c r="S43" s="84" t="str">
        <f>IF('参加申込書(入力シート)'!S41="","",'参加申込書(入力シート)'!S41)</f>
        <v/>
      </c>
      <c r="T43" s="84" t="str">
        <f>IF('参加申込書(入力シート)'!T41="","",'参加申込書(入力シート)'!T41)</f>
        <v/>
      </c>
      <c r="U43" s="84" t="str">
        <f>IF('参加申込書(入力シート)'!U41="","",'参加申込書(入力シート)'!U41)</f>
        <v/>
      </c>
      <c r="V43" s="84" t="str">
        <f>IF('参加申込書(入力シート)'!V41="","",'参加申込書(入力シート)'!V41)</f>
        <v/>
      </c>
      <c r="W43" s="84" t="str">
        <f>IF('参加申込書(入力シート)'!W41="","",'参加申込書(入力シート)'!W41)</f>
        <v/>
      </c>
      <c r="X43" s="84" t="str">
        <f>IF('参加申込書(入力シート)'!X41="","",'参加申込書(入力シート)'!X41)</f>
        <v/>
      </c>
      <c r="Y43" s="84" t="str">
        <f>IF('参加申込書(入力シート)'!Y41="","",'参加申込書(入力シート)'!Y41)</f>
        <v/>
      </c>
      <c r="Z43" s="84" t="str">
        <f>IF('参加申込書(入力シート)'!Z41="","",'参加申込書(入力シート)'!Z41)</f>
        <v/>
      </c>
      <c r="AA43" s="84" t="str">
        <f>IF('参加申込書(入力シート)'!AA41="","",'参加申込書(入力シート)'!AA41)</f>
        <v/>
      </c>
      <c r="AB43" s="84" t="str">
        <f>IF('参加申込書(入力シート)'!AB41="","",'参加申込書(入力シート)'!AB41)</f>
        <v/>
      </c>
      <c r="AC43" s="84" t="str">
        <f>IF('参加申込書(入力シート)'!AC41="","",'参加申込書(入力シート)'!AC41)</f>
        <v/>
      </c>
      <c r="AD43" s="84" t="str">
        <f>IF('参加申込書(入力シート)'!AD41="","",'参加申込書(入力シート)'!AD41)</f>
        <v/>
      </c>
    </row>
    <row r="44" spans="1:31" ht="18.75" customHeight="1">
      <c r="A44" s="76" t="str">
        <f>IF('参加申込書(入力シート)'!A43="","",'参加申込書(入力シート)'!A43)</f>
        <v/>
      </c>
      <c r="B44" s="77" t="str">
        <f>IF('参加申込書(入力シート)'!B43="","",'参加申込書(入力シート)'!B43)</f>
        <v/>
      </c>
      <c r="C44" s="78" t="str">
        <f>IF('参加申込書(入力シート)'!C43="","",'参加申込書(入力シート)'!C43)</f>
        <v/>
      </c>
      <c r="D44" s="78" t="str">
        <f>IF('参加申込書(入力シート)'!D43="","",'参加申込書(入力シート)'!D43)</f>
        <v/>
      </c>
      <c r="E44" s="78" t="str">
        <f>IF('参加申込書(入力シート)'!E43="","",'参加申込書(入力シート)'!E43)</f>
        <v/>
      </c>
      <c r="F44" s="78" t="str">
        <f>IF('参加申込書(入力シート)'!F43="","",'参加申込書(入力シート)'!F43)</f>
        <v/>
      </c>
      <c r="G44" s="78" t="str">
        <f>IF('参加申込書(入力シート)'!G43="","",'参加申込書(入力シート)'!G43)</f>
        <v/>
      </c>
      <c r="H44" s="79" t="str">
        <f>IF('参加申込書(入力シート)'!H43="","",'参加申込書(入力シート)'!H43)</f>
        <v/>
      </c>
      <c r="I44" s="79" t="str">
        <f>IF('参加申込書(入力シート)'!I43="","",'参加申込書(入力シート)'!I43)</f>
        <v/>
      </c>
      <c r="J44" s="79" t="str">
        <f>IF('参加申込書(入力シート)'!J43="","",'参加申込書(入力シート)'!J43)</f>
        <v/>
      </c>
      <c r="K44" s="79" t="str">
        <f>IF('参加申込書(入力シート)'!K43="","",'参加申込書(入力シート)'!K43)</f>
        <v/>
      </c>
      <c r="L44" s="316" t="str">
        <f>IF('参加申込書(入力シート)'!L43="","",'参加申込書(入力シート)'!L43)</f>
        <v>所属長・チーム責任者</v>
      </c>
      <c r="M44" s="316"/>
      <c r="N44" s="316"/>
      <c r="O44" s="316"/>
      <c r="P44" s="316"/>
      <c r="Q44" s="316"/>
      <c r="R44" s="315" t="str">
        <f>IF('参加申込書(入力シート)'!R43="","",'参加申込書(入力シート)'!R43)</f>
        <v/>
      </c>
      <c r="S44" s="315" t="str">
        <f>IF('参加申込書(入力シート)'!S43="","",'参加申込書(入力シート)'!S43)</f>
        <v/>
      </c>
      <c r="T44" s="315" t="str">
        <f>IF('参加申込書(入力シート)'!T43="","",'参加申込書(入力シート)'!T43)</f>
        <v/>
      </c>
      <c r="U44" s="315" t="str">
        <f>IF('参加申込書(入力シート)'!U43="","",'参加申込書(入力シート)'!U43)</f>
        <v/>
      </c>
      <c r="V44" s="315" t="str">
        <f>IF('参加申込書(入力シート)'!V43="","",'参加申込書(入力シート)'!V43)</f>
        <v/>
      </c>
      <c r="W44" s="315" t="str">
        <f>IF('参加申込書(入力シート)'!W43="","",'参加申込書(入力シート)'!W43)</f>
        <v/>
      </c>
      <c r="X44" s="315" t="str">
        <f>IF('参加申込書(入力シート)'!X43="","",'参加申込書(入力シート)'!X43)</f>
        <v/>
      </c>
      <c r="Y44" s="315" t="str">
        <f>IF('参加申込書(入力シート)'!Y43="","",'参加申込書(入力シート)'!Y43)</f>
        <v/>
      </c>
      <c r="Z44" s="315" t="str">
        <f>IF('参加申込書(入力シート)'!Z43="","",'参加申込書(入力シート)'!Z43)</f>
        <v/>
      </c>
      <c r="AA44" s="322" t="str">
        <f>IF('参加申込書(入力シート)'!AA43="","",'参加申込書(入力シート)'!AA43)</f>
        <v>＜公印省略＞</v>
      </c>
      <c r="AB44" s="322" t="str">
        <f>IF('参加申込書(入力シート)'!AB43="","",'参加申込書(入力シート)'!AB43)</f>
        <v/>
      </c>
      <c r="AC44" s="322" t="str">
        <f>IF('参加申込書(入力シート)'!AC43="","",'参加申込書(入力シート)'!AC43)</f>
        <v/>
      </c>
      <c r="AD44" s="322" t="str">
        <f>IF('参加申込書(入力シート)'!AD43="","",'参加申込書(入力シート)'!AD43)</f>
        <v/>
      </c>
    </row>
    <row r="45" spans="1:31" ht="18.75" customHeight="1" thickBot="1">
      <c r="A45" s="77" t="str">
        <f>IF('参加申込書(入力シート)'!A44="","",'参加申込書(入力シート)'!A44)</f>
        <v/>
      </c>
      <c r="B45" s="317" t="str">
        <f>IF('参加申込書(入力シート)'!B44="","",'参加申込書(入力シート)'!B44)</f>
        <v>申込責任者及び連絡先</v>
      </c>
      <c r="C45" s="317"/>
      <c r="D45" s="317"/>
      <c r="E45" s="317"/>
      <c r="F45" s="317"/>
      <c r="G45" s="317"/>
      <c r="H45" s="317"/>
      <c r="I45" s="317"/>
      <c r="J45" s="317"/>
      <c r="K45" s="317"/>
      <c r="L45" s="317"/>
      <c r="M45" s="85" t="str">
        <f>IF('参加申込書(入力シート)'!M44="","",'参加申込書(入力シート)'!M44)</f>
        <v/>
      </c>
      <c r="N45" s="85" t="str">
        <f>IF('参加申込書(入力シート)'!N44="","",'参加申込書(入力シート)'!N44)</f>
        <v/>
      </c>
      <c r="O45" s="86" t="str">
        <f>IF('参加申込書(入力シート)'!O44="","",'参加申込書(入力シート)'!O44)</f>
        <v/>
      </c>
      <c r="P45" s="86" t="str">
        <f>IF('参加申込書(入力シート)'!P44="","",'参加申込書(入力シート)'!P44)</f>
        <v/>
      </c>
      <c r="Q45" s="86" t="str">
        <f>IF('参加申込書(入力シート)'!Q44="","",'参加申込書(入力シート)'!Q44)</f>
        <v/>
      </c>
      <c r="R45" s="86" t="str">
        <f>IF('参加申込書(入力シート)'!R44="","",'参加申込書(入力シート)'!R44)</f>
        <v/>
      </c>
      <c r="S45" s="86" t="str">
        <f>IF('参加申込書(入力シート)'!S44="","",'参加申込書(入力シート)'!S44)</f>
        <v/>
      </c>
      <c r="T45" s="86" t="str">
        <f>IF('参加申込書(入力シート)'!T44="","",'参加申込書(入力シート)'!T44)</f>
        <v/>
      </c>
      <c r="U45" s="86" t="str">
        <f>IF('参加申込書(入力シート)'!U44="","",'参加申込書(入力シート)'!U44)</f>
        <v/>
      </c>
      <c r="V45" s="86" t="str">
        <f>IF('参加申込書(入力シート)'!V44="","",'参加申込書(入力シート)'!V44)</f>
        <v/>
      </c>
      <c r="W45" s="86" t="str">
        <f>IF('参加申込書(入力シート)'!W44="","",'参加申込書(入力シート)'!W44)</f>
        <v/>
      </c>
      <c r="X45" s="86" t="str">
        <f>IF('参加申込書(入力シート)'!X44="","",'参加申込書(入力シート)'!X44)</f>
        <v/>
      </c>
      <c r="Y45" s="86" t="str">
        <f>IF('参加申込書(入力シート)'!Y44="","",'参加申込書(入力シート)'!Y44)</f>
        <v/>
      </c>
      <c r="Z45" s="86" t="str">
        <f>IF('参加申込書(入力シート)'!Z44="","",'参加申込書(入力シート)'!Z44)</f>
        <v/>
      </c>
      <c r="AA45" s="86" t="str">
        <f>IF('参加申込書(入力シート)'!AA44="","",'参加申込書(入力シート)'!AA44)</f>
        <v/>
      </c>
      <c r="AB45" s="86" t="str">
        <f>IF('参加申込書(入力シート)'!AB44="","",'参加申込書(入力シート)'!AB44)</f>
        <v/>
      </c>
      <c r="AC45" s="86" t="str">
        <f>IF('参加申込書(入力シート)'!AC44="","",'参加申込書(入力シート)'!AC44)</f>
        <v/>
      </c>
      <c r="AD45" s="86" t="str">
        <f>IF('参加申込書(入力シート)'!AD44="","",'参加申込書(入力シート)'!AD44)</f>
        <v/>
      </c>
    </row>
    <row r="46" spans="1:31" ht="15" customHeight="1">
      <c r="A46" s="87" t="str">
        <f>IF('参加申込書(入力シート)'!A45="","",'参加申込書(入力シート)'!A45)</f>
        <v/>
      </c>
      <c r="B46" s="318" t="str">
        <f>IF('参加申込書(入力シート)'!B45="","",'参加申込書(入力シート)'!B45)</f>
        <v>氏名</v>
      </c>
      <c r="C46" s="319" t="str">
        <f>IF('参加申込書(入力シート)'!C45="","",'参加申込書(入力シート)'!C45)</f>
        <v/>
      </c>
      <c r="D46" s="320" t="str">
        <f>IF('参加申込書(入力シート)'!D45="","",'参加申込書(入力シート)'!D45)</f>
        <v/>
      </c>
      <c r="E46" s="320" t="str">
        <f>IF('参加申込書(入力シート)'!E45="","",'参加申込書(入力シート)'!E45)</f>
        <v/>
      </c>
      <c r="F46" s="320" t="str">
        <f>IF('参加申込書(入力シート)'!F45="","",'参加申込書(入力シート)'!F45)</f>
        <v/>
      </c>
      <c r="G46" s="320" t="str">
        <f>IF('参加申込書(入力シート)'!G45="","",'参加申込書(入力シート)'!G45)</f>
        <v/>
      </c>
      <c r="H46" s="320" t="str">
        <f>IF('参加申込書(入力シート)'!H45="","",'参加申込書(入力シート)'!H45)</f>
        <v/>
      </c>
      <c r="I46" s="320" t="str">
        <f>IF('参加申込書(入力シート)'!I45="","",'参加申込書(入力シート)'!I45)</f>
        <v/>
      </c>
      <c r="J46" s="320" t="str">
        <f>IF('参加申込書(入力シート)'!J45="","",'参加申込書(入力シート)'!J45)</f>
        <v/>
      </c>
      <c r="K46" s="320" t="str">
        <f>IF('参加申込書(入力シート)'!K45="","",'参加申込書(入力シート)'!K45)</f>
        <v/>
      </c>
      <c r="L46" s="320" t="str">
        <f>IF('参加申込書(入力シート)'!L45="","",'参加申込書(入力シート)'!L45)</f>
        <v/>
      </c>
      <c r="M46" s="320" t="str">
        <f>IF('参加申込書(入力シート)'!M45="","",'参加申込書(入力シート)'!M45)</f>
        <v/>
      </c>
      <c r="N46" s="320" t="str">
        <f>IF('参加申込書(入力シート)'!N45="","",'参加申込書(入力シート)'!N45)</f>
        <v/>
      </c>
      <c r="O46" s="320" t="str">
        <f>IF('参加申込書(入力シート)'!O45="","",'参加申込書(入力シート)'!O45)</f>
        <v/>
      </c>
      <c r="P46" s="319" t="str">
        <f>IF('参加申込書(入力シート)'!P45="","",'参加申込書(入力シート)'!P45)</f>
        <v>TEL</v>
      </c>
      <c r="Q46" s="319" t="str">
        <f>IF('参加申込書(入力シート)'!Q45="","",'参加申込書(入力シート)'!Q45)</f>
        <v/>
      </c>
      <c r="R46" s="319" t="str">
        <f>IF('参加申込書(入力シート)'!R45="","",'参加申込書(入力シート)'!R45)</f>
        <v/>
      </c>
      <c r="S46" s="319" t="str">
        <f>IF('参加申込書(入力シート)'!S45="","",'参加申込書(入力シート)'!S45)</f>
        <v/>
      </c>
      <c r="T46" s="319" t="str">
        <f>IF('参加申込書(入力シート)'!T45="","",'参加申込書(入力シート)'!T45)</f>
        <v/>
      </c>
      <c r="U46" s="319" t="str">
        <f>IF('参加申込書(入力シート)'!U45="","",'参加申込書(入力シート)'!U45)</f>
        <v/>
      </c>
      <c r="V46" s="319" t="str">
        <f>IF('参加申込書(入力シート)'!V45="","",'参加申込書(入力シート)'!V45)</f>
        <v/>
      </c>
      <c r="W46" s="319" t="str">
        <f>IF('参加申込書(入力シート)'!W45="","",'参加申込書(入力シート)'!W45)</f>
        <v/>
      </c>
      <c r="X46" s="319" t="str">
        <f>IF('参加申込書(入力シート)'!X45="","",'参加申込書(入力シート)'!X45)</f>
        <v/>
      </c>
      <c r="Y46" s="319" t="str">
        <f>IF('参加申込書(入力シート)'!Y45="","",'参加申込書(入力シート)'!Y45)</f>
        <v/>
      </c>
      <c r="Z46" s="319" t="str">
        <f>IF('参加申込書(入力シート)'!Z45="","",'参加申込書(入力シート)'!Z45)</f>
        <v/>
      </c>
      <c r="AA46" s="319" t="str">
        <f>IF('参加申込書(入力シート)'!AA45="","",'参加申込書(入力シート)'!AA45)</f>
        <v/>
      </c>
      <c r="AB46" s="319" t="str">
        <f>IF('参加申込書(入力シート)'!AB45="","",'参加申込書(入力シート)'!AB45)</f>
        <v/>
      </c>
      <c r="AC46" s="319" t="str">
        <f>IF('参加申込書(入力シート)'!AC45="","",'参加申込書(入力シート)'!AC45)</f>
        <v/>
      </c>
      <c r="AD46" s="323" t="str">
        <f>IF('参加申込書(入力シート)'!AD45="","",'参加申込書(入力シート)'!AD45)</f>
        <v/>
      </c>
    </row>
    <row r="47" spans="1:31" ht="15" customHeight="1">
      <c r="A47" s="68" t="str">
        <f>IF('参加申込書(入力シート)'!A46="","",'参加申込書(入力シート)'!A46)</f>
        <v/>
      </c>
      <c r="B47" s="308" t="str">
        <f>IF('参加申込書(入力シート)'!B46="","",'参加申込書(入力シート)'!B46)</f>
        <v/>
      </c>
      <c r="C47" s="309" t="str">
        <f>IF('参加申込書(入力シート)'!C46="","",'参加申込書(入力シート)'!C46)</f>
        <v/>
      </c>
      <c r="D47" s="321" t="str">
        <f>IF('参加申込書(入力シート)'!D46="","",'参加申込書(入力シート)'!D46)</f>
        <v/>
      </c>
      <c r="E47" s="321" t="str">
        <f>IF('参加申込書(入力シート)'!E46="","",'参加申込書(入力シート)'!E46)</f>
        <v/>
      </c>
      <c r="F47" s="321" t="str">
        <f>IF('参加申込書(入力シート)'!F46="","",'参加申込書(入力シート)'!F46)</f>
        <v/>
      </c>
      <c r="G47" s="321" t="str">
        <f>IF('参加申込書(入力シート)'!G46="","",'参加申込書(入力シート)'!G46)</f>
        <v/>
      </c>
      <c r="H47" s="321" t="str">
        <f>IF('参加申込書(入力シート)'!H46="","",'参加申込書(入力シート)'!H46)</f>
        <v/>
      </c>
      <c r="I47" s="321" t="str">
        <f>IF('参加申込書(入力シート)'!I46="","",'参加申込書(入力シート)'!I46)</f>
        <v/>
      </c>
      <c r="J47" s="321" t="str">
        <f>IF('参加申込書(入力シート)'!J46="","",'参加申込書(入力シート)'!J46)</f>
        <v/>
      </c>
      <c r="K47" s="321" t="str">
        <f>IF('参加申込書(入力シート)'!K46="","",'参加申込書(入力シート)'!K46)</f>
        <v/>
      </c>
      <c r="L47" s="321" t="str">
        <f>IF('参加申込書(入力シート)'!L46="","",'参加申込書(入力シート)'!L46)</f>
        <v/>
      </c>
      <c r="M47" s="321" t="str">
        <f>IF('参加申込書(入力シート)'!M46="","",'参加申込書(入力シート)'!M46)</f>
        <v/>
      </c>
      <c r="N47" s="321" t="str">
        <f>IF('参加申込書(入力シート)'!N46="","",'参加申込書(入力シート)'!N46)</f>
        <v/>
      </c>
      <c r="O47" s="321" t="str">
        <f>IF('参加申込書(入力シート)'!O46="","",'参加申込書(入力シート)'!O46)</f>
        <v/>
      </c>
      <c r="P47" s="309" t="str">
        <f>IF('参加申込書(入力シート)'!P46="","",'参加申込書(入力シート)'!P46)</f>
        <v>FAX</v>
      </c>
      <c r="Q47" s="309" t="str">
        <f>IF('参加申込書(入力シート)'!Q46="","",'参加申込書(入力シート)'!Q46)</f>
        <v/>
      </c>
      <c r="R47" s="309" t="str">
        <f>IF('参加申込書(入力シート)'!R46="","",'参加申込書(入力シート)'!R46)</f>
        <v/>
      </c>
      <c r="S47" s="309" t="str">
        <f>IF('参加申込書(入力シート)'!S46="","",'参加申込書(入力シート)'!S46)</f>
        <v/>
      </c>
      <c r="T47" s="309" t="str">
        <f>IF('参加申込書(入力シート)'!T46="","",'参加申込書(入力シート)'!T46)</f>
        <v/>
      </c>
      <c r="U47" s="309" t="str">
        <f>IF('参加申込書(入力シート)'!U46="","",'参加申込書(入力シート)'!U46)</f>
        <v/>
      </c>
      <c r="V47" s="309" t="str">
        <f>IF('参加申込書(入力シート)'!V46="","",'参加申込書(入力シート)'!V46)</f>
        <v/>
      </c>
      <c r="W47" s="309" t="str">
        <f>IF('参加申込書(入力シート)'!W46="","",'参加申込書(入力シート)'!W46)</f>
        <v/>
      </c>
      <c r="X47" s="309" t="str">
        <f>IF('参加申込書(入力シート)'!X46="","",'参加申込書(入力シート)'!X46)</f>
        <v/>
      </c>
      <c r="Y47" s="309" t="str">
        <f>IF('参加申込書(入力シート)'!Y46="","",'参加申込書(入力シート)'!Y46)</f>
        <v/>
      </c>
      <c r="Z47" s="309" t="str">
        <f>IF('参加申込書(入力シート)'!Z46="","",'参加申込書(入力シート)'!Z46)</f>
        <v/>
      </c>
      <c r="AA47" s="309" t="str">
        <f>IF('参加申込書(入力シート)'!AA46="","",'参加申込書(入力シート)'!AA46)</f>
        <v/>
      </c>
      <c r="AB47" s="309" t="str">
        <f>IF('参加申込書(入力シート)'!AB46="","",'参加申込書(入力シート)'!AB46)</f>
        <v/>
      </c>
      <c r="AC47" s="309" t="str">
        <f>IF('参加申込書(入力シート)'!AC46="","",'参加申込書(入力シート)'!AC46)</f>
        <v/>
      </c>
      <c r="AD47" s="313" t="str">
        <f>IF('参加申込書(入力シート)'!AD46="","",'参加申込書(入力シート)'!AD46)</f>
        <v/>
      </c>
    </row>
    <row r="48" spans="1:31" ht="15" customHeight="1">
      <c r="A48" s="68" t="str">
        <f>IF('参加申込書(入力シート)'!A47="","",'参加申込書(入力シート)'!A47)</f>
        <v/>
      </c>
      <c r="B48" s="308" t="str">
        <f>IF('参加申込書(入力シート)'!B47="","",'参加申込書(入力シート)'!B47)</f>
        <v>住所</v>
      </c>
      <c r="C48" s="309" t="str">
        <f>IF('参加申込書(入力シート)'!C47="","",'参加申込書(入力シート)'!C47)</f>
        <v/>
      </c>
      <c r="D48" s="311" t="str">
        <f>IF('参加申込書(入力シート)'!D47="","",'参加申込書(入力シート)'!D47)</f>
        <v/>
      </c>
      <c r="E48" s="311" t="str">
        <f>IF('参加申込書(入力シート)'!E47="","",'参加申込書(入力シート)'!E47)</f>
        <v/>
      </c>
      <c r="F48" s="311" t="str">
        <f>IF('参加申込書(入力シート)'!F47="","",'参加申込書(入力シート)'!F47)</f>
        <v/>
      </c>
      <c r="G48" s="311" t="str">
        <f>IF('参加申込書(入力シート)'!G47="","",'参加申込書(入力シート)'!G47)</f>
        <v/>
      </c>
      <c r="H48" s="311" t="str">
        <f>IF('参加申込書(入力シート)'!H47="","",'参加申込書(入力シート)'!H47)</f>
        <v/>
      </c>
      <c r="I48" s="311" t="str">
        <f>IF('参加申込書(入力シート)'!I47="","",'参加申込書(入力シート)'!I47)</f>
        <v/>
      </c>
      <c r="J48" s="311" t="str">
        <f>IF('参加申込書(入力シート)'!J47="","",'参加申込書(入力シート)'!J47)</f>
        <v/>
      </c>
      <c r="K48" s="311" t="str">
        <f>IF('参加申込書(入力シート)'!K47="","",'参加申込書(入力シート)'!K47)</f>
        <v/>
      </c>
      <c r="L48" s="311" t="str">
        <f>IF('参加申込書(入力シート)'!L47="","",'参加申込書(入力シート)'!L47)</f>
        <v/>
      </c>
      <c r="M48" s="311" t="str">
        <f>IF('参加申込書(入力シート)'!M47="","",'参加申込書(入力シート)'!M47)</f>
        <v/>
      </c>
      <c r="N48" s="311" t="str">
        <f>IF('参加申込書(入力シート)'!N47="","",'参加申込書(入力シート)'!N47)</f>
        <v/>
      </c>
      <c r="O48" s="311" t="str">
        <f>IF('参加申込書(入力シート)'!O47="","",'参加申込書(入力シート)'!O47)</f>
        <v/>
      </c>
      <c r="P48" s="312" t="str">
        <f>IF('参加申込書(入力シート)'!P47="","",'参加申込書(入力シート)'!P47)</f>
        <v>携帯</v>
      </c>
      <c r="Q48" s="312" t="str">
        <f>IF('参加申込書(入力シート)'!Q47="","",'参加申込書(入力シート)'!Q47)</f>
        <v/>
      </c>
      <c r="R48" s="309" t="str">
        <f>IF('参加申込書(入力シート)'!R47="","",'参加申込書(入力シート)'!R47)</f>
        <v/>
      </c>
      <c r="S48" s="309" t="str">
        <f>IF('参加申込書(入力シート)'!S47="","",'参加申込書(入力シート)'!S47)</f>
        <v/>
      </c>
      <c r="T48" s="309" t="str">
        <f>IF('参加申込書(入力シート)'!T47="","",'参加申込書(入力シート)'!T47)</f>
        <v/>
      </c>
      <c r="U48" s="309" t="str">
        <f>IF('参加申込書(入力シート)'!U47="","",'参加申込書(入力シート)'!U47)</f>
        <v/>
      </c>
      <c r="V48" s="309" t="str">
        <f>IF('参加申込書(入力シート)'!V47="","",'参加申込書(入力シート)'!V47)</f>
        <v/>
      </c>
      <c r="W48" s="309" t="str">
        <f>IF('参加申込書(入力シート)'!W47="","",'参加申込書(入力シート)'!W47)</f>
        <v/>
      </c>
      <c r="X48" s="309" t="str">
        <f>IF('参加申込書(入力シート)'!X47="","",'参加申込書(入力シート)'!X47)</f>
        <v/>
      </c>
      <c r="Y48" s="309" t="str">
        <f>IF('参加申込書(入力シート)'!Y47="","",'参加申込書(入力シート)'!Y47)</f>
        <v/>
      </c>
      <c r="Z48" s="309" t="str">
        <f>IF('参加申込書(入力シート)'!Z47="","",'参加申込書(入力シート)'!Z47)</f>
        <v/>
      </c>
      <c r="AA48" s="309" t="str">
        <f>IF('参加申込書(入力シート)'!AA47="","",'参加申込書(入力シート)'!AA47)</f>
        <v/>
      </c>
      <c r="AB48" s="309" t="str">
        <f>IF('参加申込書(入力シート)'!AB47="","",'参加申込書(入力シート)'!AB47)</f>
        <v/>
      </c>
      <c r="AC48" s="309" t="str">
        <f>IF('参加申込書(入力シート)'!AC47="","",'参加申込書(入力シート)'!AC47)</f>
        <v/>
      </c>
      <c r="AD48" s="313" t="str">
        <f>IF('参加申込書(入力シート)'!AD47="","",'参加申込書(入力シート)'!AD47)</f>
        <v/>
      </c>
    </row>
    <row r="49" spans="1:30" ht="15" customHeight="1" thickBot="1">
      <c r="A49" s="68" t="str">
        <f>IF('参加申込書(入力シート)'!A48="","",'参加申込書(入力シート)'!A48)</f>
        <v/>
      </c>
      <c r="B49" s="310" t="str">
        <f>IF('参加申込書(入力シート)'!B48="","",'参加申込書(入力シート)'!B48)</f>
        <v/>
      </c>
      <c r="C49" s="306" t="str">
        <f>IF('参加申込書(入力シート)'!C48="","",'参加申込書(入力シート)'!C48)</f>
        <v/>
      </c>
      <c r="D49" s="314" t="str">
        <f>IF('参加申込書(入力シート)'!D48="","",'参加申込書(入力シート)'!D48)</f>
        <v/>
      </c>
      <c r="E49" s="314" t="str">
        <f>IF('参加申込書(入力シート)'!E48="","",'参加申込書(入力シート)'!E48)</f>
        <v/>
      </c>
      <c r="F49" s="314" t="str">
        <f>IF('参加申込書(入力シート)'!F48="","",'参加申込書(入力シート)'!F48)</f>
        <v/>
      </c>
      <c r="G49" s="314" t="str">
        <f>IF('参加申込書(入力シート)'!G48="","",'参加申込書(入力シート)'!G48)</f>
        <v/>
      </c>
      <c r="H49" s="314" t="str">
        <f>IF('参加申込書(入力シート)'!H48="","",'参加申込書(入力シート)'!H48)</f>
        <v/>
      </c>
      <c r="I49" s="314" t="str">
        <f>IF('参加申込書(入力シート)'!I48="","",'参加申込書(入力シート)'!I48)</f>
        <v/>
      </c>
      <c r="J49" s="314" t="str">
        <f>IF('参加申込書(入力シート)'!J48="","",'参加申込書(入力シート)'!J48)</f>
        <v/>
      </c>
      <c r="K49" s="314" t="str">
        <f>IF('参加申込書(入力シート)'!K48="","",'参加申込書(入力シート)'!K48)</f>
        <v/>
      </c>
      <c r="L49" s="314" t="str">
        <f>IF('参加申込書(入力シート)'!L48="","",'参加申込書(入力シート)'!L48)</f>
        <v/>
      </c>
      <c r="M49" s="314" t="str">
        <f>IF('参加申込書(入力シート)'!M48="","",'参加申込書(入力シート)'!M48)</f>
        <v/>
      </c>
      <c r="N49" s="314" t="str">
        <f>IF('参加申込書(入力シート)'!N48="","",'参加申込書(入力シート)'!N48)</f>
        <v/>
      </c>
      <c r="O49" s="314" t="str">
        <f>IF('参加申込書(入力シート)'!O48="","",'参加申込書(入力シート)'!O48)</f>
        <v/>
      </c>
      <c r="P49" s="306" t="str">
        <f>IF('参加申込書(入力シート)'!P48="","",'参加申込書(入力シート)'!P48)</f>
        <v>e-mail</v>
      </c>
      <c r="Q49" s="306" t="str">
        <f>IF('参加申込書(入力シート)'!Q48="","",'参加申込書(入力シート)'!Q48)</f>
        <v/>
      </c>
      <c r="R49" s="306" t="str">
        <f>IF('参加申込書(入力シート)'!R48="","",'参加申込書(入力シート)'!R48)</f>
        <v/>
      </c>
      <c r="S49" s="306" t="str">
        <f>IF('参加申込書(入力シート)'!S48="","",'参加申込書(入力シート)'!S48)</f>
        <v/>
      </c>
      <c r="T49" s="306" t="str">
        <f>IF('参加申込書(入力シート)'!T48="","",'参加申込書(入力シート)'!T48)</f>
        <v/>
      </c>
      <c r="U49" s="306" t="str">
        <f>IF('参加申込書(入力シート)'!U48="","",'参加申込書(入力シート)'!U48)</f>
        <v/>
      </c>
      <c r="V49" s="306" t="str">
        <f>IF('参加申込書(入力シート)'!V48="","",'参加申込書(入力シート)'!V48)</f>
        <v/>
      </c>
      <c r="W49" s="306" t="str">
        <f>IF('参加申込書(入力シート)'!W48="","",'参加申込書(入力シート)'!W48)</f>
        <v/>
      </c>
      <c r="X49" s="306" t="str">
        <f>IF('参加申込書(入力シート)'!X48="","",'参加申込書(入力シート)'!X48)</f>
        <v/>
      </c>
      <c r="Y49" s="306" t="str">
        <f>IF('参加申込書(入力シート)'!Y48="","",'参加申込書(入力シート)'!Y48)</f>
        <v/>
      </c>
      <c r="Z49" s="306" t="str">
        <f>IF('参加申込書(入力シート)'!Z48="","",'参加申込書(入力シート)'!Z48)</f>
        <v/>
      </c>
      <c r="AA49" s="306" t="str">
        <f>IF('参加申込書(入力シート)'!AA48="","",'参加申込書(入力シート)'!AA48)</f>
        <v/>
      </c>
      <c r="AB49" s="306" t="str">
        <f>IF('参加申込書(入力シート)'!AB48="","",'参加申込書(入力シート)'!AB48)</f>
        <v/>
      </c>
      <c r="AC49" s="306" t="str">
        <f>IF('参加申込書(入力シート)'!AC48="","",'参加申込書(入力シート)'!AC48)</f>
        <v/>
      </c>
      <c r="AD49" s="307" t="str">
        <f>IF('参加申込書(入力シート)'!AD48="","",'参加申込書(入力シート)'!AD48)</f>
        <v/>
      </c>
    </row>
    <row r="50" spans="1:30">
      <c r="C50" s="88"/>
    </row>
  </sheetData>
  <mergeCells count="200">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 ref="E6:N6"/>
    <mergeCell ref="AA6:AD6"/>
    <mergeCell ref="E7:F8"/>
    <mergeCell ref="W9:Z9"/>
    <mergeCell ref="O11:R11"/>
    <mergeCell ref="AA8:AD8"/>
    <mergeCell ref="A8:D8"/>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S6:Y6"/>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X30:Y30"/>
    <mergeCell ref="AA30:AD30"/>
    <mergeCell ref="X34:Y34"/>
    <mergeCell ref="M30:P30"/>
    <mergeCell ref="Q30:U30"/>
    <mergeCell ref="H29:L29"/>
    <mergeCell ref="M29:P29"/>
    <mergeCell ref="Q29:U29"/>
    <mergeCell ref="V29:W29"/>
    <mergeCell ref="X29:Y29"/>
    <mergeCell ref="AA29:AD29"/>
    <mergeCell ref="H30:L30"/>
    <mergeCell ref="H31:L31"/>
    <mergeCell ref="M31:P31"/>
    <mergeCell ref="Q31:U31"/>
    <mergeCell ref="V31:W31"/>
    <mergeCell ref="X31:Y31"/>
    <mergeCell ref="AA31:AD31"/>
    <mergeCell ref="V30:W30"/>
    <mergeCell ref="P49:Q49"/>
    <mergeCell ref="R49:AD49"/>
    <mergeCell ref="B48:C49"/>
    <mergeCell ref="D48:O48"/>
    <mergeCell ref="P48:Q48"/>
    <mergeCell ref="R48:AD48"/>
    <mergeCell ref="D49:O49"/>
    <mergeCell ref="A36:H36"/>
    <mergeCell ref="L44:Q44"/>
    <mergeCell ref="B45:L45"/>
    <mergeCell ref="B46:C47"/>
    <mergeCell ref="D46:O47"/>
    <mergeCell ref="P46:Q46"/>
    <mergeCell ref="D43:E43"/>
    <mergeCell ref="R44:Z44"/>
    <mergeCell ref="AA44:AD44"/>
    <mergeCell ref="R47:AD47"/>
    <mergeCell ref="R46:AD46"/>
    <mergeCell ref="P47:Q47"/>
    <mergeCell ref="A40:AD40"/>
    <mergeCell ref="A42:AD42"/>
    <mergeCell ref="A41:AD41"/>
    <mergeCell ref="B38:AD38"/>
    <mergeCell ref="A39:AD39"/>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I5" sqref="I5"/>
    </sheetView>
  </sheetViews>
  <sheetFormatPr defaultColWidth="9.8984375" defaultRowHeight="13"/>
  <cols>
    <col min="1" max="1" width="8.69921875" style="24" customWidth="1"/>
    <col min="2" max="2" width="18" style="24" customWidth="1"/>
    <col min="3" max="3" width="14.296875" style="24" customWidth="1"/>
    <col min="4" max="4" width="18" style="24" customWidth="1"/>
    <col min="5" max="5" width="17.8984375" style="24" customWidth="1"/>
    <col min="6" max="6" width="6.59765625" style="24" customWidth="1"/>
    <col min="7" max="7" width="6.59765625" style="24" bestFit="1" customWidth="1"/>
    <col min="8" max="8" width="5.296875" style="24" bestFit="1" customWidth="1"/>
    <col min="9" max="16384" width="9.8984375" style="24"/>
  </cols>
  <sheetData>
    <row r="1" spans="1:13" ht="56.25" customHeight="1">
      <c r="A1" s="435" t="str">
        <f>'参加申込書(入力シート)'!A1</f>
        <v>福島県高校ハンドボール　メモリアルマッチ２０２０</v>
      </c>
      <c r="B1" s="435"/>
      <c r="C1" s="435"/>
      <c r="D1" s="435"/>
      <c r="E1" s="435"/>
      <c r="F1" s="435"/>
      <c r="G1" s="435"/>
      <c r="H1" s="25"/>
      <c r="I1" s="25" t="s">
        <v>142</v>
      </c>
      <c r="J1" s="25"/>
      <c r="K1" s="25"/>
      <c r="L1" s="25"/>
      <c r="M1" s="25"/>
    </row>
    <row r="2" spans="1:13" s="27" customFormat="1" ht="36.75" customHeight="1">
      <c r="A2" s="436" t="s">
        <v>49</v>
      </c>
      <c r="B2" s="436"/>
      <c r="C2" s="436"/>
      <c r="D2" s="436"/>
      <c r="E2" s="436"/>
      <c r="F2" s="436"/>
      <c r="G2" s="436"/>
      <c r="H2" s="26"/>
    </row>
    <row r="3" spans="1:13" s="27" customFormat="1" ht="28">
      <c r="A3" s="28"/>
      <c r="B3" s="29" t="str">
        <f>'参加申込書(入力シート)'!A34</f>
        <v>福島県ハンドボール協会長</v>
      </c>
      <c r="C3" s="30"/>
      <c r="D3" s="166" t="s">
        <v>37</v>
      </c>
      <c r="E3" s="31"/>
      <c r="F3" s="28"/>
      <c r="G3" s="28"/>
      <c r="H3" s="26"/>
    </row>
    <row r="4" spans="1:13" s="27" customFormat="1" ht="28">
      <c r="A4" s="28"/>
      <c r="B4" s="98" t="s">
        <v>111</v>
      </c>
      <c r="C4" s="430" t="str">
        <f>IF('参加申込書(入力シート)'!S4="","",'参加申込書(入力シート)'!S4)</f>
        <v>男子の部　・　女子の部</v>
      </c>
      <c r="D4" s="430"/>
      <c r="E4" s="430"/>
      <c r="H4" s="26"/>
    </row>
    <row r="5" spans="1:13" s="27" customFormat="1" ht="36.75" customHeight="1">
      <c r="B5" s="32" t="s">
        <v>3</v>
      </c>
      <c r="C5" s="430" t="str">
        <f>IF('参加申込書(入力シート)'!E5="","",'参加申込書(入力シート)'!E5)</f>
        <v/>
      </c>
      <c r="D5" s="430"/>
      <c r="E5" s="430"/>
      <c r="F5" s="33" t="s">
        <v>2</v>
      </c>
      <c r="G5" s="34" t="str">
        <f>IF('参加申込書(入力シート)'!AA5="","",'参加申込書(入力シート)'!AA5)</f>
        <v>男・女</v>
      </c>
      <c r="H5" s="26"/>
    </row>
    <row r="6" spans="1:13" s="27" customFormat="1" ht="36.75" customHeight="1">
      <c r="A6" s="28"/>
      <c r="B6" s="35" t="s">
        <v>50</v>
      </c>
      <c r="C6" s="430" t="str">
        <f>IF('参加申込書(入力シート)'!D45="","",'参加申込書(入力シート)'!D45)</f>
        <v/>
      </c>
      <c r="D6" s="430"/>
      <c r="E6" s="430"/>
      <c r="F6" s="437" t="s">
        <v>51</v>
      </c>
      <c r="G6" s="437"/>
      <c r="H6" s="26"/>
    </row>
    <row r="7" spans="1:13" ht="8.65" customHeight="1"/>
    <row r="8" spans="1:13" s="36" customFormat="1" ht="21" customHeight="1">
      <c r="A8" s="438" t="s">
        <v>52</v>
      </c>
      <c r="B8" s="432"/>
      <c r="C8" s="432"/>
      <c r="D8" s="431" t="s">
        <v>53</v>
      </c>
      <c r="E8" s="432"/>
      <c r="F8" s="432"/>
      <c r="G8" s="433"/>
    </row>
    <row r="9" spans="1:13" s="36" customFormat="1" ht="27" customHeight="1">
      <c r="A9" s="37" t="s">
        <v>16</v>
      </c>
      <c r="B9" s="37" t="s">
        <v>54</v>
      </c>
      <c r="C9" s="90" t="s">
        <v>104</v>
      </c>
      <c r="D9" s="93" t="s">
        <v>54</v>
      </c>
      <c r="E9" s="38" t="s">
        <v>18</v>
      </c>
      <c r="F9" s="37" t="s">
        <v>55</v>
      </c>
      <c r="G9" s="39" t="s">
        <v>20</v>
      </c>
    </row>
    <row r="10" spans="1:13" s="36" customFormat="1" ht="22.5" customHeight="1" thickBot="1">
      <c r="A10" s="40" t="s">
        <v>12</v>
      </c>
      <c r="B10" s="40"/>
      <c r="C10" s="91"/>
      <c r="D10" s="94"/>
      <c r="E10" s="37"/>
      <c r="F10" s="434"/>
      <c r="G10" s="434"/>
      <c r="H10" s="41"/>
    </row>
    <row r="11" spans="1:13" s="36" customFormat="1" ht="22.5" customHeight="1" thickTop="1" thickBot="1">
      <c r="A11" s="37" t="s">
        <v>13</v>
      </c>
      <c r="B11" s="37"/>
      <c r="C11" s="89"/>
      <c r="D11" s="93"/>
      <c r="E11" s="37"/>
      <c r="F11" s="434"/>
      <c r="G11" s="434"/>
      <c r="H11" s="41"/>
    </row>
    <row r="12" spans="1:13" s="36" customFormat="1" ht="22.5" customHeight="1" thickTop="1" thickBot="1">
      <c r="A12" s="37" t="s">
        <v>14</v>
      </c>
      <c r="B12" s="37"/>
      <c r="C12" s="89"/>
      <c r="D12" s="93"/>
      <c r="E12" s="37"/>
      <c r="F12" s="434"/>
      <c r="G12" s="434"/>
      <c r="H12" s="41"/>
    </row>
    <row r="13" spans="1:13" s="36" customFormat="1" ht="22.5" customHeight="1" thickTop="1" thickBot="1">
      <c r="A13" s="42" t="s">
        <v>15</v>
      </c>
      <c r="B13" s="42"/>
      <c r="C13" s="92"/>
      <c r="D13" s="95"/>
      <c r="E13" s="33"/>
      <c r="F13" s="434"/>
      <c r="G13" s="434"/>
      <c r="H13" s="41"/>
    </row>
    <row r="14" spans="1:13" s="36" customFormat="1" ht="22.5" customHeight="1" thickTop="1">
      <c r="A14" s="43" t="str">
        <f>IF('参加申込書(入力シート)'!A15="","",'参加申込書(入力シート)'!A15)&amp;" "&amp;IF('参加申込書(入力シート)'!B15="","",'参加申込書(入力シート)'!B15)</f>
        <v xml:space="preserve">1 </v>
      </c>
      <c r="B14" s="43"/>
      <c r="C14" s="44"/>
      <c r="D14" s="96"/>
      <c r="E14" s="44"/>
      <c r="F14" s="43"/>
      <c r="G14" s="43"/>
    </row>
    <row r="15" spans="1:13" s="36" customFormat="1" ht="22.5" customHeight="1">
      <c r="A15" s="37" t="str">
        <f>IF('参加申込書(入力シート)'!A16="","",'参加申込書(入力シート)'!A16)&amp;" "&amp;IF('参加申込書(入力シート)'!B16="","",'参加申込書(入力シート)'!B16)</f>
        <v xml:space="preserve">2 </v>
      </c>
      <c r="B15" s="37"/>
      <c r="C15" s="38"/>
      <c r="D15" s="93"/>
      <c r="E15" s="38"/>
      <c r="F15" s="37"/>
      <c r="G15" s="37"/>
    </row>
    <row r="16" spans="1:13" s="36" customFormat="1" ht="22.5" customHeight="1">
      <c r="A16" s="37" t="str">
        <f>IF('参加申込書(入力シート)'!A17="","",'参加申込書(入力シート)'!A17)&amp;" "&amp;IF('参加申込書(入力シート)'!B17="","",'参加申込書(入力シート)'!B17)</f>
        <v xml:space="preserve">3 </v>
      </c>
      <c r="B16" s="37"/>
      <c r="C16" s="38"/>
      <c r="D16" s="93"/>
      <c r="E16" s="38"/>
      <c r="F16" s="37"/>
      <c r="G16" s="37"/>
    </row>
    <row r="17" spans="1:7" s="36" customFormat="1" ht="22.5" customHeight="1">
      <c r="A17" s="37" t="str">
        <f>IF('参加申込書(入力シート)'!A18="","",'参加申込書(入力シート)'!A18)&amp;" "&amp;IF('参加申込書(入力シート)'!B18="","",'参加申込書(入力シート)'!B18)</f>
        <v xml:space="preserve">4 </v>
      </c>
      <c r="B17" s="37"/>
      <c r="C17" s="38"/>
      <c r="D17" s="93"/>
      <c r="E17" s="38"/>
      <c r="F17" s="37"/>
      <c r="G17" s="37"/>
    </row>
    <row r="18" spans="1:7" s="36" customFormat="1" ht="22.5" customHeight="1">
      <c r="A18" s="37" t="str">
        <f>IF('参加申込書(入力シート)'!A19="","",'参加申込書(入力シート)'!A19)&amp;" "&amp;IF('参加申込書(入力シート)'!B19="","",'参加申込書(入力シート)'!B19)</f>
        <v xml:space="preserve">5 </v>
      </c>
      <c r="B18" s="37"/>
      <c r="C18" s="38"/>
      <c r="D18" s="93"/>
      <c r="E18" s="38"/>
      <c r="F18" s="37"/>
      <c r="G18" s="37"/>
    </row>
    <row r="19" spans="1:7" s="36" customFormat="1" ht="22.5" customHeight="1">
      <c r="A19" s="37" t="str">
        <f>IF('参加申込書(入力シート)'!A20="","",'参加申込書(入力シート)'!A20)&amp;" "&amp;IF('参加申込書(入力シート)'!B20="","",'参加申込書(入力シート)'!B20)</f>
        <v xml:space="preserve">6 </v>
      </c>
      <c r="B19" s="37"/>
      <c r="C19" s="38"/>
      <c r="D19" s="93"/>
      <c r="E19" s="38"/>
      <c r="F19" s="37"/>
      <c r="G19" s="37"/>
    </row>
    <row r="20" spans="1:7" s="36" customFormat="1" ht="22.5" customHeight="1">
      <c r="A20" s="37" t="str">
        <f>IF('参加申込書(入力シート)'!A21="","",'参加申込書(入力シート)'!A21)&amp;" "&amp;IF('参加申込書(入力シート)'!B21="","",'参加申込書(入力シート)'!B21)</f>
        <v xml:space="preserve">7 </v>
      </c>
      <c r="B20" s="37"/>
      <c r="C20" s="38"/>
      <c r="D20" s="93"/>
      <c r="E20" s="38"/>
      <c r="F20" s="37"/>
      <c r="G20" s="37"/>
    </row>
    <row r="21" spans="1:7" s="36" customFormat="1" ht="22.5" customHeight="1">
      <c r="A21" s="37" t="str">
        <f>IF('参加申込書(入力シート)'!A22="","",'参加申込書(入力シート)'!A22)&amp;" "&amp;IF('参加申込書(入力シート)'!B22="","",'参加申込書(入力シート)'!B22)</f>
        <v xml:space="preserve">8 </v>
      </c>
      <c r="B21" s="37"/>
      <c r="C21" s="38"/>
      <c r="D21" s="93"/>
      <c r="E21" s="38"/>
      <c r="F21" s="37"/>
      <c r="G21" s="37"/>
    </row>
    <row r="22" spans="1:7" s="36" customFormat="1" ht="22.5" customHeight="1">
      <c r="A22" s="37" t="str">
        <f>IF('参加申込書(入力シート)'!A23="","",'参加申込書(入力シート)'!A23)&amp;" "&amp;IF('参加申込書(入力シート)'!B23="","",'参加申込書(入力シート)'!B23)</f>
        <v xml:space="preserve">9 </v>
      </c>
      <c r="B22" s="37"/>
      <c r="C22" s="38"/>
      <c r="D22" s="93"/>
      <c r="E22" s="38"/>
      <c r="F22" s="37"/>
      <c r="G22" s="37"/>
    </row>
    <row r="23" spans="1:7" s="36" customFormat="1" ht="22.5" customHeight="1">
      <c r="A23" s="37" t="str">
        <f>IF('参加申込書(入力シート)'!A24="","",'参加申込書(入力シート)'!A24)&amp;" "&amp;IF('参加申込書(入力シート)'!B24="","",'参加申込書(入力シート)'!B24)</f>
        <v xml:space="preserve">10 </v>
      </c>
      <c r="B23" s="37"/>
      <c r="C23" s="38"/>
      <c r="D23" s="93"/>
      <c r="E23" s="38"/>
      <c r="F23" s="37"/>
      <c r="G23" s="37"/>
    </row>
    <row r="24" spans="1:7" s="36" customFormat="1" ht="22.5" customHeight="1">
      <c r="A24" s="37" t="str">
        <f>IF('参加申込書(入力シート)'!A25="","",'参加申込書(入力シート)'!A25)&amp;" "&amp;IF('参加申込書(入力シート)'!B25="","",'参加申込書(入力シート)'!B25)</f>
        <v xml:space="preserve">11 </v>
      </c>
      <c r="B24" s="37"/>
      <c r="C24" s="38"/>
      <c r="D24" s="93"/>
      <c r="E24" s="38"/>
      <c r="F24" s="37"/>
      <c r="G24" s="37"/>
    </row>
    <row r="25" spans="1:7" s="36" customFormat="1" ht="22.5" customHeight="1">
      <c r="A25" s="37" t="str">
        <f>IF('参加申込書(入力シート)'!A26="","",'参加申込書(入力シート)'!A26)&amp;" "&amp;IF('参加申込書(入力シート)'!B26="","",'参加申込書(入力シート)'!B26)</f>
        <v xml:space="preserve">12 </v>
      </c>
      <c r="B25" s="37"/>
      <c r="C25" s="38"/>
      <c r="D25" s="93"/>
      <c r="E25" s="38"/>
      <c r="F25" s="37"/>
      <c r="G25" s="37"/>
    </row>
    <row r="26" spans="1:7" s="36" customFormat="1" ht="22.5" customHeight="1">
      <c r="A26" s="37" t="str">
        <f>IF('参加申込書(入力シート)'!A27="","",'参加申込書(入力シート)'!A27)&amp;" "&amp;IF('参加申込書(入力シート)'!B27="","",'参加申込書(入力シート)'!B27)</f>
        <v xml:space="preserve">13 </v>
      </c>
      <c r="B26" s="37"/>
      <c r="C26" s="38"/>
      <c r="D26" s="93"/>
      <c r="E26" s="38"/>
      <c r="F26" s="37"/>
      <c r="G26" s="37"/>
    </row>
    <row r="27" spans="1:7" s="36" customFormat="1" ht="22.5" customHeight="1">
      <c r="A27" s="37" t="str">
        <f>IF('参加申込書(入力シート)'!A28="","",'参加申込書(入力シート)'!A28)&amp;" "&amp;IF('参加申込書(入力シート)'!B28="","",'参加申込書(入力シート)'!B28)</f>
        <v xml:space="preserve">14 </v>
      </c>
      <c r="B27" s="37"/>
      <c r="C27" s="38"/>
      <c r="D27" s="93"/>
      <c r="E27" s="38"/>
      <c r="F27" s="37"/>
      <c r="G27" s="37"/>
    </row>
    <row r="28" spans="1:7" s="36" customFormat="1" ht="22.5" customHeight="1">
      <c r="A28" s="37" t="str">
        <f>IF('参加申込書(入力シート)'!A29="","",'参加申込書(入力シート)'!A29)&amp;" "&amp;IF('参加申込書(入力シート)'!B29="","",'参加申込書(入力シート)'!B29)</f>
        <v xml:space="preserve">15 </v>
      </c>
      <c r="B28" s="37"/>
      <c r="C28" s="38"/>
      <c r="D28" s="93"/>
      <c r="E28" s="38"/>
      <c r="F28" s="37"/>
      <c r="G28" s="37"/>
    </row>
    <row r="29" spans="1:7" s="36" customFormat="1" ht="22.5" customHeight="1">
      <c r="A29" s="37" t="str">
        <f>IF('参加申込書(入力シート)'!A30="","",'参加申込書(入力シート)'!A30)&amp;" "&amp;IF('参加申込書(入力シート)'!B30="","",'参加申込書(入力シート)'!B30)</f>
        <v xml:space="preserve">16 </v>
      </c>
      <c r="B29" s="37"/>
      <c r="C29" s="38"/>
      <c r="D29" s="93"/>
      <c r="E29" s="38"/>
      <c r="F29" s="37"/>
      <c r="G29" s="37"/>
    </row>
    <row r="30" spans="1:7" s="36" customFormat="1" ht="14">
      <c r="B30" s="45" t="s">
        <v>56</v>
      </c>
    </row>
    <row r="31" spans="1:7" s="36" customFormat="1"/>
    <row r="32" spans="1:7"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view="pageBreakPreview" zoomScaleNormal="100" zoomScaleSheetLayoutView="100" workbookViewId="0">
      <selection activeCell="P12" sqref="P12"/>
    </sheetView>
  </sheetViews>
  <sheetFormatPr defaultRowHeight="13"/>
  <cols>
    <col min="1" max="1" width="15.59765625" style="173" customWidth="1"/>
    <col min="2" max="8" width="9.09765625" style="173"/>
    <col min="9" max="10" width="6.09765625" style="173" customWidth="1"/>
    <col min="11" max="11" width="2.8984375" style="173" customWidth="1"/>
    <col min="12" max="12" width="2" style="173" customWidth="1"/>
    <col min="13" max="23" width="1.8984375" style="173" customWidth="1"/>
    <col min="24" max="29" width="2" style="173" customWidth="1"/>
    <col min="30" max="256" width="9.09765625" style="173"/>
    <col min="257" max="257" width="15.59765625" style="173" customWidth="1"/>
    <col min="258" max="264" width="9.09765625" style="173"/>
    <col min="265" max="266" width="6.09765625" style="173" customWidth="1"/>
    <col min="267" max="267" width="2.8984375" style="173" customWidth="1"/>
    <col min="268" max="268" width="2" style="173" customWidth="1"/>
    <col min="269" max="279" width="1.8984375" style="173" customWidth="1"/>
    <col min="280" max="285" width="2" style="173" customWidth="1"/>
    <col min="286" max="512" width="9.09765625" style="173"/>
    <col min="513" max="513" width="15.59765625" style="173" customWidth="1"/>
    <col min="514" max="520" width="9.09765625" style="173"/>
    <col min="521" max="522" width="6.09765625" style="173" customWidth="1"/>
    <col min="523" max="523" width="2.8984375" style="173" customWidth="1"/>
    <col min="524" max="524" width="2" style="173" customWidth="1"/>
    <col min="525" max="535" width="1.8984375" style="173" customWidth="1"/>
    <col min="536" max="541" width="2" style="173" customWidth="1"/>
    <col min="542" max="768" width="9.09765625" style="173"/>
    <col min="769" max="769" width="15.59765625" style="173" customWidth="1"/>
    <col min="770" max="776" width="9.09765625" style="173"/>
    <col min="777" max="778" width="6.09765625" style="173" customWidth="1"/>
    <col min="779" max="779" width="2.8984375" style="173" customWidth="1"/>
    <col min="780" max="780" width="2" style="173" customWidth="1"/>
    <col min="781" max="791" width="1.8984375" style="173" customWidth="1"/>
    <col min="792" max="797" width="2" style="173" customWidth="1"/>
    <col min="798" max="1024" width="9.09765625" style="173"/>
    <col min="1025" max="1025" width="15.59765625" style="173" customWidth="1"/>
    <col min="1026" max="1032" width="9.09765625" style="173"/>
    <col min="1033" max="1034" width="6.09765625" style="173" customWidth="1"/>
    <col min="1035" max="1035" width="2.8984375" style="173" customWidth="1"/>
    <col min="1036" max="1036" width="2" style="173" customWidth="1"/>
    <col min="1037" max="1047" width="1.8984375" style="173" customWidth="1"/>
    <col min="1048" max="1053" width="2" style="173" customWidth="1"/>
    <col min="1054" max="1280" width="9.09765625" style="173"/>
    <col min="1281" max="1281" width="15.59765625" style="173" customWidth="1"/>
    <col min="1282" max="1288" width="9.09765625" style="173"/>
    <col min="1289" max="1290" width="6.09765625" style="173" customWidth="1"/>
    <col min="1291" max="1291" width="2.8984375" style="173" customWidth="1"/>
    <col min="1292" max="1292" width="2" style="173" customWidth="1"/>
    <col min="1293" max="1303" width="1.8984375" style="173" customWidth="1"/>
    <col min="1304" max="1309" width="2" style="173" customWidth="1"/>
    <col min="1310" max="1536" width="9.09765625" style="173"/>
    <col min="1537" max="1537" width="15.59765625" style="173" customWidth="1"/>
    <col min="1538" max="1544" width="9.09765625" style="173"/>
    <col min="1545" max="1546" width="6.09765625" style="173" customWidth="1"/>
    <col min="1547" max="1547" width="2.8984375" style="173" customWidth="1"/>
    <col min="1548" max="1548" width="2" style="173" customWidth="1"/>
    <col min="1549" max="1559" width="1.8984375" style="173" customWidth="1"/>
    <col min="1560" max="1565" width="2" style="173" customWidth="1"/>
    <col min="1566" max="1792" width="9.09765625" style="173"/>
    <col min="1793" max="1793" width="15.59765625" style="173" customWidth="1"/>
    <col min="1794" max="1800" width="9.09765625" style="173"/>
    <col min="1801" max="1802" width="6.09765625" style="173" customWidth="1"/>
    <col min="1803" max="1803" width="2.8984375" style="173" customWidth="1"/>
    <col min="1804" max="1804" width="2" style="173" customWidth="1"/>
    <col min="1805" max="1815" width="1.8984375" style="173" customWidth="1"/>
    <col min="1816" max="1821" width="2" style="173" customWidth="1"/>
    <col min="1822" max="2048" width="9.09765625" style="173"/>
    <col min="2049" max="2049" width="15.59765625" style="173" customWidth="1"/>
    <col min="2050" max="2056" width="9.09765625" style="173"/>
    <col min="2057" max="2058" width="6.09765625" style="173" customWidth="1"/>
    <col min="2059" max="2059" width="2.8984375" style="173" customWidth="1"/>
    <col min="2060" max="2060" width="2" style="173" customWidth="1"/>
    <col min="2061" max="2071" width="1.8984375" style="173" customWidth="1"/>
    <col min="2072" max="2077" width="2" style="173" customWidth="1"/>
    <col min="2078" max="2304" width="9.09765625" style="173"/>
    <col min="2305" max="2305" width="15.59765625" style="173" customWidth="1"/>
    <col min="2306" max="2312" width="9.09765625" style="173"/>
    <col min="2313" max="2314" width="6.09765625" style="173" customWidth="1"/>
    <col min="2315" max="2315" width="2.8984375" style="173" customWidth="1"/>
    <col min="2316" max="2316" width="2" style="173" customWidth="1"/>
    <col min="2317" max="2327" width="1.8984375" style="173" customWidth="1"/>
    <col min="2328" max="2333" width="2" style="173" customWidth="1"/>
    <col min="2334" max="2560" width="9.09765625" style="173"/>
    <col min="2561" max="2561" width="15.59765625" style="173" customWidth="1"/>
    <col min="2562" max="2568" width="9.09765625" style="173"/>
    <col min="2569" max="2570" width="6.09765625" style="173" customWidth="1"/>
    <col min="2571" max="2571" width="2.8984375" style="173" customWidth="1"/>
    <col min="2572" max="2572" width="2" style="173" customWidth="1"/>
    <col min="2573" max="2583" width="1.8984375" style="173" customWidth="1"/>
    <col min="2584" max="2589" width="2" style="173" customWidth="1"/>
    <col min="2590" max="2816" width="9.09765625" style="173"/>
    <col min="2817" max="2817" width="15.59765625" style="173" customWidth="1"/>
    <col min="2818" max="2824" width="9.09765625" style="173"/>
    <col min="2825" max="2826" width="6.09765625" style="173" customWidth="1"/>
    <col min="2827" max="2827" width="2.8984375" style="173" customWidth="1"/>
    <col min="2828" max="2828" width="2" style="173" customWidth="1"/>
    <col min="2829" max="2839" width="1.8984375" style="173" customWidth="1"/>
    <col min="2840" max="2845" width="2" style="173" customWidth="1"/>
    <col min="2846" max="3072" width="9.09765625" style="173"/>
    <col min="3073" max="3073" width="15.59765625" style="173" customWidth="1"/>
    <col min="3074" max="3080" width="9.09765625" style="173"/>
    <col min="3081" max="3082" width="6.09765625" style="173" customWidth="1"/>
    <col min="3083" max="3083" width="2.8984375" style="173" customWidth="1"/>
    <col min="3084" max="3084" width="2" style="173" customWidth="1"/>
    <col min="3085" max="3095" width="1.8984375" style="173" customWidth="1"/>
    <col min="3096" max="3101" width="2" style="173" customWidth="1"/>
    <col min="3102" max="3328" width="9.09765625" style="173"/>
    <col min="3329" max="3329" width="15.59765625" style="173" customWidth="1"/>
    <col min="3330" max="3336" width="9.09765625" style="173"/>
    <col min="3337" max="3338" width="6.09765625" style="173" customWidth="1"/>
    <col min="3339" max="3339" width="2.8984375" style="173" customWidth="1"/>
    <col min="3340" max="3340" width="2" style="173" customWidth="1"/>
    <col min="3341" max="3351" width="1.8984375" style="173" customWidth="1"/>
    <col min="3352" max="3357" width="2" style="173" customWidth="1"/>
    <col min="3358" max="3584" width="9.09765625" style="173"/>
    <col min="3585" max="3585" width="15.59765625" style="173" customWidth="1"/>
    <col min="3586" max="3592" width="9.09765625" style="173"/>
    <col min="3593" max="3594" width="6.09765625" style="173" customWidth="1"/>
    <col min="3595" max="3595" width="2.8984375" style="173" customWidth="1"/>
    <col min="3596" max="3596" width="2" style="173" customWidth="1"/>
    <col min="3597" max="3607" width="1.8984375" style="173" customWidth="1"/>
    <col min="3608" max="3613" width="2" style="173" customWidth="1"/>
    <col min="3614" max="3840" width="9.09765625" style="173"/>
    <col min="3841" max="3841" width="15.59765625" style="173" customWidth="1"/>
    <col min="3842" max="3848" width="9.09765625" style="173"/>
    <col min="3849" max="3850" width="6.09765625" style="173" customWidth="1"/>
    <col min="3851" max="3851" width="2.8984375" style="173" customWidth="1"/>
    <col min="3852" max="3852" width="2" style="173" customWidth="1"/>
    <col min="3853" max="3863" width="1.8984375" style="173" customWidth="1"/>
    <col min="3864" max="3869" width="2" style="173" customWidth="1"/>
    <col min="3870" max="4096" width="9.09765625" style="173"/>
    <col min="4097" max="4097" width="15.59765625" style="173" customWidth="1"/>
    <col min="4098" max="4104" width="9.09765625" style="173"/>
    <col min="4105" max="4106" width="6.09765625" style="173" customWidth="1"/>
    <col min="4107" max="4107" width="2.8984375" style="173" customWidth="1"/>
    <col min="4108" max="4108" width="2" style="173" customWidth="1"/>
    <col min="4109" max="4119" width="1.8984375" style="173" customWidth="1"/>
    <col min="4120" max="4125" width="2" style="173" customWidth="1"/>
    <col min="4126" max="4352" width="9.09765625" style="173"/>
    <col min="4353" max="4353" width="15.59765625" style="173" customWidth="1"/>
    <col min="4354" max="4360" width="9.09765625" style="173"/>
    <col min="4361" max="4362" width="6.09765625" style="173" customWidth="1"/>
    <col min="4363" max="4363" width="2.8984375" style="173" customWidth="1"/>
    <col min="4364" max="4364" width="2" style="173" customWidth="1"/>
    <col min="4365" max="4375" width="1.8984375" style="173" customWidth="1"/>
    <col min="4376" max="4381" width="2" style="173" customWidth="1"/>
    <col min="4382" max="4608" width="9.09765625" style="173"/>
    <col min="4609" max="4609" width="15.59765625" style="173" customWidth="1"/>
    <col min="4610" max="4616" width="9.09765625" style="173"/>
    <col min="4617" max="4618" width="6.09765625" style="173" customWidth="1"/>
    <col min="4619" max="4619" width="2.8984375" style="173" customWidth="1"/>
    <col min="4620" max="4620" width="2" style="173" customWidth="1"/>
    <col min="4621" max="4631" width="1.8984375" style="173" customWidth="1"/>
    <col min="4632" max="4637" width="2" style="173" customWidth="1"/>
    <col min="4638" max="4864" width="9.09765625" style="173"/>
    <col min="4865" max="4865" width="15.59765625" style="173" customWidth="1"/>
    <col min="4866" max="4872" width="9.09765625" style="173"/>
    <col min="4873" max="4874" width="6.09765625" style="173" customWidth="1"/>
    <col min="4875" max="4875" width="2.8984375" style="173" customWidth="1"/>
    <col min="4876" max="4876" width="2" style="173" customWidth="1"/>
    <col min="4877" max="4887" width="1.8984375" style="173" customWidth="1"/>
    <col min="4888" max="4893" width="2" style="173" customWidth="1"/>
    <col min="4894" max="5120" width="9.09765625" style="173"/>
    <col min="5121" max="5121" width="15.59765625" style="173" customWidth="1"/>
    <col min="5122" max="5128" width="9.09765625" style="173"/>
    <col min="5129" max="5130" width="6.09765625" style="173" customWidth="1"/>
    <col min="5131" max="5131" width="2.8984375" style="173" customWidth="1"/>
    <col min="5132" max="5132" width="2" style="173" customWidth="1"/>
    <col min="5133" max="5143" width="1.8984375" style="173" customWidth="1"/>
    <col min="5144" max="5149" width="2" style="173" customWidth="1"/>
    <col min="5150" max="5376" width="9.09765625" style="173"/>
    <col min="5377" max="5377" width="15.59765625" style="173" customWidth="1"/>
    <col min="5378" max="5384" width="9.09765625" style="173"/>
    <col min="5385" max="5386" width="6.09765625" style="173" customWidth="1"/>
    <col min="5387" max="5387" width="2.8984375" style="173" customWidth="1"/>
    <col min="5388" max="5388" width="2" style="173" customWidth="1"/>
    <col min="5389" max="5399" width="1.8984375" style="173" customWidth="1"/>
    <col min="5400" max="5405" width="2" style="173" customWidth="1"/>
    <col min="5406" max="5632" width="9.09765625" style="173"/>
    <col min="5633" max="5633" width="15.59765625" style="173" customWidth="1"/>
    <col min="5634" max="5640" width="9.09765625" style="173"/>
    <col min="5641" max="5642" width="6.09765625" style="173" customWidth="1"/>
    <col min="5643" max="5643" width="2.8984375" style="173" customWidth="1"/>
    <col min="5644" max="5644" width="2" style="173" customWidth="1"/>
    <col min="5645" max="5655" width="1.8984375" style="173" customWidth="1"/>
    <col min="5656" max="5661" width="2" style="173" customWidth="1"/>
    <col min="5662" max="5888" width="9.09765625" style="173"/>
    <col min="5889" max="5889" width="15.59765625" style="173" customWidth="1"/>
    <col min="5890" max="5896" width="9.09765625" style="173"/>
    <col min="5897" max="5898" width="6.09765625" style="173" customWidth="1"/>
    <col min="5899" max="5899" width="2.8984375" style="173" customWidth="1"/>
    <col min="5900" max="5900" width="2" style="173" customWidth="1"/>
    <col min="5901" max="5911" width="1.8984375" style="173" customWidth="1"/>
    <col min="5912" max="5917" width="2" style="173" customWidth="1"/>
    <col min="5918" max="6144" width="9.09765625" style="173"/>
    <col min="6145" max="6145" width="15.59765625" style="173" customWidth="1"/>
    <col min="6146" max="6152" width="9.09765625" style="173"/>
    <col min="6153" max="6154" width="6.09765625" style="173" customWidth="1"/>
    <col min="6155" max="6155" width="2.8984375" style="173" customWidth="1"/>
    <col min="6156" max="6156" width="2" style="173" customWidth="1"/>
    <col min="6157" max="6167" width="1.8984375" style="173" customWidth="1"/>
    <col min="6168" max="6173" width="2" style="173" customWidth="1"/>
    <col min="6174" max="6400" width="9.09765625" style="173"/>
    <col min="6401" max="6401" width="15.59765625" style="173" customWidth="1"/>
    <col min="6402" max="6408" width="9.09765625" style="173"/>
    <col min="6409" max="6410" width="6.09765625" style="173" customWidth="1"/>
    <col min="6411" max="6411" width="2.8984375" style="173" customWidth="1"/>
    <col min="6412" max="6412" width="2" style="173" customWidth="1"/>
    <col min="6413" max="6423" width="1.8984375" style="173" customWidth="1"/>
    <col min="6424" max="6429" width="2" style="173" customWidth="1"/>
    <col min="6430" max="6656" width="9.09765625" style="173"/>
    <col min="6657" max="6657" width="15.59765625" style="173" customWidth="1"/>
    <col min="6658" max="6664" width="9.09765625" style="173"/>
    <col min="6665" max="6666" width="6.09765625" style="173" customWidth="1"/>
    <col min="6667" max="6667" width="2.8984375" style="173" customWidth="1"/>
    <col min="6668" max="6668" width="2" style="173" customWidth="1"/>
    <col min="6669" max="6679" width="1.8984375" style="173" customWidth="1"/>
    <col min="6680" max="6685" width="2" style="173" customWidth="1"/>
    <col min="6686" max="6912" width="9.09765625" style="173"/>
    <col min="6913" max="6913" width="15.59765625" style="173" customWidth="1"/>
    <col min="6914" max="6920" width="9.09765625" style="173"/>
    <col min="6921" max="6922" width="6.09765625" style="173" customWidth="1"/>
    <col min="6923" max="6923" width="2.8984375" style="173" customWidth="1"/>
    <col min="6924" max="6924" width="2" style="173" customWidth="1"/>
    <col min="6925" max="6935" width="1.8984375" style="173" customWidth="1"/>
    <col min="6936" max="6941" width="2" style="173" customWidth="1"/>
    <col min="6942" max="7168" width="9.09765625" style="173"/>
    <col min="7169" max="7169" width="15.59765625" style="173" customWidth="1"/>
    <col min="7170" max="7176" width="9.09765625" style="173"/>
    <col min="7177" max="7178" width="6.09765625" style="173" customWidth="1"/>
    <col min="7179" max="7179" width="2.8984375" style="173" customWidth="1"/>
    <col min="7180" max="7180" width="2" style="173" customWidth="1"/>
    <col min="7181" max="7191" width="1.8984375" style="173" customWidth="1"/>
    <col min="7192" max="7197" width="2" style="173" customWidth="1"/>
    <col min="7198" max="7424" width="9.09765625" style="173"/>
    <col min="7425" max="7425" width="15.59765625" style="173" customWidth="1"/>
    <col min="7426" max="7432" width="9.09765625" style="173"/>
    <col min="7433" max="7434" width="6.09765625" style="173" customWidth="1"/>
    <col min="7435" max="7435" width="2.8984375" style="173" customWidth="1"/>
    <col min="7436" max="7436" width="2" style="173" customWidth="1"/>
    <col min="7437" max="7447" width="1.8984375" style="173" customWidth="1"/>
    <col min="7448" max="7453" width="2" style="173" customWidth="1"/>
    <col min="7454" max="7680" width="9.09765625" style="173"/>
    <col min="7681" max="7681" width="15.59765625" style="173" customWidth="1"/>
    <col min="7682" max="7688" width="9.09765625" style="173"/>
    <col min="7689" max="7690" width="6.09765625" style="173" customWidth="1"/>
    <col min="7691" max="7691" width="2.8984375" style="173" customWidth="1"/>
    <col min="7692" max="7692" width="2" style="173" customWidth="1"/>
    <col min="7693" max="7703" width="1.8984375" style="173" customWidth="1"/>
    <col min="7704" max="7709" width="2" style="173" customWidth="1"/>
    <col min="7710" max="7936" width="9.09765625" style="173"/>
    <col min="7937" max="7937" width="15.59765625" style="173" customWidth="1"/>
    <col min="7938" max="7944" width="9.09765625" style="173"/>
    <col min="7945" max="7946" width="6.09765625" style="173" customWidth="1"/>
    <col min="7947" max="7947" width="2.8984375" style="173" customWidth="1"/>
    <col min="7948" max="7948" width="2" style="173" customWidth="1"/>
    <col min="7949" max="7959" width="1.8984375" style="173" customWidth="1"/>
    <col min="7960" max="7965" width="2" style="173" customWidth="1"/>
    <col min="7966" max="8192" width="9.09765625" style="173"/>
    <col min="8193" max="8193" width="15.59765625" style="173" customWidth="1"/>
    <col min="8194" max="8200" width="9.09765625" style="173"/>
    <col min="8201" max="8202" width="6.09765625" style="173" customWidth="1"/>
    <col min="8203" max="8203" width="2.8984375" style="173" customWidth="1"/>
    <col min="8204" max="8204" width="2" style="173" customWidth="1"/>
    <col min="8205" max="8215" width="1.8984375" style="173" customWidth="1"/>
    <col min="8216" max="8221" width="2" style="173" customWidth="1"/>
    <col min="8222" max="8448" width="9.09765625" style="173"/>
    <col min="8449" max="8449" width="15.59765625" style="173" customWidth="1"/>
    <col min="8450" max="8456" width="9.09765625" style="173"/>
    <col min="8457" max="8458" width="6.09765625" style="173" customWidth="1"/>
    <col min="8459" max="8459" width="2.8984375" style="173" customWidth="1"/>
    <col min="8460" max="8460" width="2" style="173" customWidth="1"/>
    <col min="8461" max="8471" width="1.8984375" style="173" customWidth="1"/>
    <col min="8472" max="8477" width="2" style="173" customWidth="1"/>
    <col min="8478" max="8704" width="9.09765625" style="173"/>
    <col min="8705" max="8705" width="15.59765625" style="173" customWidth="1"/>
    <col min="8706" max="8712" width="9.09765625" style="173"/>
    <col min="8713" max="8714" width="6.09765625" style="173" customWidth="1"/>
    <col min="8715" max="8715" width="2.8984375" style="173" customWidth="1"/>
    <col min="8716" max="8716" width="2" style="173" customWidth="1"/>
    <col min="8717" max="8727" width="1.8984375" style="173" customWidth="1"/>
    <col min="8728" max="8733" width="2" style="173" customWidth="1"/>
    <col min="8734" max="8960" width="9.09765625" style="173"/>
    <col min="8961" max="8961" width="15.59765625" style="173" customWidth="1"/>
    <col min="8962" max="8968" width="9.09765625" style="173"/>
    <col min="8969" max="8970" width="6.09765625" style="173" customWidth="1"/>
    <col min="8971" max="8971" width="2.8984375" style="173" customWidth="1"/>
    <col min="8972" max="8972" width="2" style="173" customWidth="1"/>
    <col min="8973" max="8983" width="1.8984375" style="173" customWidth="1"/>
    <col min="8984" max="8989" width="2" style="173" customWidth="1"/>
    <col min="8990" max="9216" width="9.09765625" style="173"/>
    <col min="9217" max="9217" width="15.59765625" style="173" customWidth="1"/>
    <col min="9218" max="9224" width="9.09765625" style="173"/>
    <col min="9225" max="9226" width="6.09765625" style="173" customWidth="1"/>
    <col min="9227" max="9227" width="2.8984375" style="173" customWidth="1"/>
    <col min="9228" max="9228" width="2" style="173" customWidth="1"/>
    <col min="9229" max="9239" width="1.8984375" style="173" customWidth="1"/>
    <col min="9240" max="9245" width="2" style="173" customWidth="1"/>
    <col min="9246" max="9472" width="9.09765625" style="173"/>
    <col min="9473" max="9473" width="15.59765625" style="173" customWidth="1"/>
    <col min="9474" max="9480" width="9.09765625" style="173"/>
    <col min="9481" max="9482" width="6.09765625" style="173" customWidth="1"/>
    <col min="9483" max="9483" width="2.8984375" style="173" customWidth="1"/>
    <col min="9484" max="9484" width="2" style="173" customWidth="1"/>
    <col min="9485" max="9495" width="1.8984375" style="173" customWidth="1"/>
    <col min="9496" max="9501" width="2" style="173" customWidth="1"/>
    <col min="9502" max="9728" width="9.09765625" style="173"/>
    <col min="9729" max="9729" width="15.59765625" style="173" customWidth="1"/>
    <col min="9730" max="9736" width="9.09765625" style="173"/>
    <col min="9737" max="9738" width="6.09765625" style="173" customWidth="1"/>
    <col min="9739" max="9739" width="2.8984375" style="173" customWidth="1"/>
    <col min="9740" max="9740" width="2" style="173" customWidth="1"/>
    <col min="9741" max="9751" width="1.8984375" style="173" customWidth="1"/>
    <col min="9752" max="9757" width="2" style="173" customWidth="1"/>
    <col min="9758" max="9984" width="9.09765625" style="173"/>
    <col min="9985" max="9985" width="15.59765625" style="173" customWidth="1"/>
    <col min="9986" max="9992" width="9.09765625" style="173"/>
    <col min="9993" max="9994" width="6.09765625" style="173" customWidth="1"/>
    <col min="9995" max="9995" width="2.8984375" style="173" customWidth="1"/>
    <col min="9996" max="9996" width="2" style="173" customWidth="1"/>
    <col min="9997" max="10007" width="1.8984375" style="173" customWidth="1"/>
    <col min="10008" max="10013" width="2" style="173" customWidth="1"/>
    <col min="10014" max="10240" width="9.09765625" style="173"/>
    <col min="10241" max="10241" width="15.59765625" style="173" customWidth="1"/>
    <col min="10242" max="10248" width="9.09765625" style="173"/>
    <col min="10249" max="10250" width="6.09765625" style="173" customWidth="1"/>
    <col min="10251" max="10251" width="2.8984375" style="173" customWidth="1"/>
    <col min="10252" max="10252" width="2" style="173" customWidth="1"/>
    <col min="10253" max="10263" width="1.8984375" style="173" customWidth="1"/>
    <col min="10264" max="10269" width="2" style="173" customWidth="1"/>
    <col min="10270" max="10496" width="9.09765625" style="173"/>
    <col min="10497" max="10497" width="15.59765625" style="173" customWidth="1"/>
    <col min="10498" max="10504" width="9.09765625" style="173"/>
    <col min="10505" max="10506" width="6.09765625" style="173" customWidth="1"/>
    <col min="10507" max="10507" width="2.8984375" style="173" customWidth="1"/>
    <col min="10508" max="10508" width="2" style="173" customWidth="1"/>
    <col min="10509" max="10519" width="1.8984375" style="173" customWidth="1"/>
    <col min="10520" max="10525" width="2" style="173" customWidth="1"/>
    <col min="10526" max="10752" width="9.09765625" style="173"/>
    <col min="10753" max="10753" width="15.59765625" style="173" customWidth="1"/>
    <col min="10754" max="10760" width="9.09765625" style="173"/>
    <col min="10761" max="10762" width="6.09765625" style="173" customWidth="1"/>
    <col min="10763" max="10763" width="2.8984375" style="173" customWidth="1"/>
    <col min="10764" max="10764" width="2" style="173" customWidth="1"/>
    <col min="10765" max="10775" width="1.8984375" style="173" customWidth="1"/>
    <col min="10776" max="10781" width="2" style="173" customWidth="1"/>
    <col min="10782" max="11008" width="9.09765625" style="173"/>
    <col min="11009" max="11009" width="15.59765625" style="173" customWidth="1"/>
    <col min="11010" max="11016" width="9.09765625" style="173"/>
    <col min="11017" max="11018" width="6.09765625" style="173" customWidth="1"/>
    <col min="11019" max="11019" width="2.8984375" style="173" customWidth="1"/>
    <col min="11020" max="11020" width="2" style="173" customWidth="1"/>
    <col min="11021" max="11031" width="1.8984375" style="173" customWidth="1"/>
    <col min="11032" max="11037" width="2" style="173" customWidth="1"/>
    <col min="11038" max="11264" width="9.09765625" style="173"/>
    <col min="11265" max="11265" width="15.59765625" style="173" customWidth="1"/>
    <col min="11266" max="11272" width="9.09765625" style="173"/>
    <col min="11273" max="11274" width="6.09765625" style="173" customWidth="1"/>
    <col min="11275" max="11275" width="2.8984375" style="173" customWidth="1"/>
    <col min="11276" max="11276" width="2" style="173" customWidth="1"/>
    <col min="11277" max="11287" width="1.8984375" style="173" customWidth="1"/>
    <col min="11288" max="11293" width="2" style="173" customWidth="1"/>
    <col min="11294" max="11520" width="9.09765625" style="173"/>
    <col min="11521" max="11521" width="15.59765625" style="173" customWidth="1"/>
    <col min="11522" max="11528" width="9.09765625" style="173"/>
    <col min="11529" max="11530" width="6.09765625" style="173" customWidth="1"/>
    <col min="11531" max="11531" width="2.8984375" style="173" customWidth="1"/>
    <col min="11532" max="11532" width="2" style="173" customWidth="1"/>
    <col min="11533" max="11543" width="1.8984375" style="173" customWidth="1"/>
    <col min="11544" max="11549" width="2" style="173" customWidth="1"/>
    <col min="11550" max="11776" width="9.09765625" style="173"/>
    <col min="11777" max="11777" width="15.59765625" style="173" customWidth="1"/>
    <col min="11778" max="11784" width="9.09765625" style="173"/>
    <col min="11785" max="11786" width="6.09765625" style="173" customWidth="1"/>
    <col min="11787" max="11787" width="2.8984375" style="173" customWidth="1"/>
    <col min="11788" max="11788" width="2" style="173" customWidth="1"/>
    <col min="11789" max="11799" width="1.8984375" style="173" customWidth="1"/>
    <col min="11800" max="11805" width="2" style="173" customWidth="1"/>
    <col min="11806" max="12032" width="9.09765625" style="173"/>
    <col min="12033" max="12033" width="15.59765625" style="173" customWidth="1"/>
    <col min="12034" max="12040" width="9.09765625" style="173"/>
    <col min="12041" max="12042" width="6.09765625" style="173" customWidth="1"/>
    <col min="12043" max="12043" width="2.8984375" style="173" customWidth="1"/>
    <col min="12044" max="12044" width="2" style="173" customWidth="1"/>
    <col min="12045" max="12055" width="1.8984375" style="173" customWidth="1"/>
    <col min="12056" max="12061" width="2" style="173" customWidth="1"/>
    <col min="12062" max="12288" width="9.09765625" style="173"/>
    <col min="12289" max="12289" width="15.59765625" style="173" customWidth="1"/>
    <col min="12290" max="12296" width="9.09765625" style="173"/>
    <col min="12297" max="12298" width="6.09765625" style="173" customWidth="1"/>
    <col min="12299" max="12299" width="2.8984375" style="173" customWidth="1"/>
    <col min="12300" max="12300" width="2" style="173" customWidth="1"/>
    <col min="12301" max="12311" width="1.8984375" style="173" customWidth="1"/>
    <col min="12312" max="12317" width="2" style="173" customWidth="1"/>
    <col min="12318" max="12544" width="9.09765625" style="173"/>
    <col min="12545" max="12545" width="15.59765625" style="173" customWidth="1"/>
    <col min="12546" max="12552" width="9.09765625" style="173"/>
    <col min="12553" max="12554" width="6.09765625" style="173" customWidth="1"/>
    <col min="12555" max="12555" width="2.8984375" style="173" customWidth="1"/>
    <col min="12556" max="12556" width="2" style="173" customWidth="1"/>
    <col min="12557" max="12567" width="1.8984375" style="173" customWidth="1"/>
    <col min="12568" max="12573" width="2" style="173" customWidth="1"/>
    <col min="12574" max="12800" width="9.09765625" style="173"/>
    <col min="12801" max="12801" width="15.59765625" style="173" customWidth="1"/>
    <col min="12802" max="12808" width="9.09765625" style="173"/>
    <col min="12809" max="12810" width="6.09765625" style="173" customWidth="1"/>
    <col min="12811" max="12811" width="2.8984375" style="173" customWidth="1"/>
    <col min="12812" max="12812" width="2" style="173" customWidth="1"/>
    <col min="12813" max="12823" width="1.8984375" style="173" customWidth="1"/>
    <col min="12824" max="12829" width="2" style="173" customWidth="1"/>
    <col min="12830" max="13056" width="9.09765625" style="173"/>
    <col min="13057" max="13057" width="15.59765625" style="173" customWidth="1"/>
    <col min="13058" max="13064" width="9.09765625" style="173"/>
    <col min="13065" max="13066" width="6.09765625" style="173" customWidth="1"/>
    <col min="13067" max="13067" width="2.8984375" style="173" customWidth="1"/>
    <col min="13068" max="13068" width="2" style="173" customWidth="1"/>
    <col min="13069" max="13079" width="1.8984375" style="173" customWidth="1"/>
    <col min="13080" max="13085" width="2" style="173" customWidth="1"/>
    <col min="13086" max="13312" width="9.09765625" style="173"/>
    <col min="13313" max="13313" width="15.59765625" style="173" customWidth="1"/>
    <col min="13314" max="13320" width="9.09765625" style="173"/>
    <col min="13321" max="13322" width="6.09765625" style="173" customWidth="1"/>
    <col min="13323" max="13323" width="2.8984375" style="173" customWidth="1"/>
    <col min="13324" max="13324" width="2" style="173" customWidth="1"/>
    <col min="13325" max="13335" width="1.8984375" style="173" customWidth="1"/>
    <col min="13336" max="13341" width="2" style="173" customWidth="1"/>
    <col min="13342" max="13568" width="9.09765625" style="173"/>
    <col min="13569" max="13569" width="15.59765625" style="173" customWidth="1"/>
    <col min="13570" max="13576" width="9.09765625" style="173"/>
    <col min="13577" max="13578" width="6.09765625" style="173" customWidth="1"/>
    <col min="13579" max="13579" width="2.8984375" style="173" customWidth="1"/>
    <col min="13580" max="13580" width="2" style="173" customWidth="1"/>
    <col min="13581" max="13591" width="1.8984375" style="173" customWidth="1"/>
    <col min="13592" max="13597" width="2" style="173" customWidth="1"/>
    <col min="13598" max="13824" width="9.09765625" style="173"/>
    <col min="13825" max="13825" width="15.59765625" style="173" customWidth="1"/>
    <col min="13826" max="13832" width="9.09765625" style="173"/>
    <col min="13833" max="13834" width="6.09765625" style="173" customWidth="1"/>
    <col min="13835" max="13835" width="2.8984375" style="173" customWidth="1"/>
    <col min="13836" max="13836" width="2" style="173" customWidth="1"/>
    <col min="13837" max="13847" width="1.8984375" style="173" customWidth="1"/>
    <col min="13848" max="13853" width="2" style="173" customWidth="1"/>
    <col min="13854" max="14080" width="9.09765625" style="173"/>
    <col min="14081" max="14081" width="15.59765625" style="173" customWidth="1"/>
    <col min="14082" max="14088" width="9.09765625" style="173"/>
    <col min="14089" max="14090" width="6.09765625" style="173" customWidth="1"/>
    <col min="14091" max="14091" width="2.8984375" style="173" customWidth="1"/>
    <col min="14092" max="14092" width="2" style="173" customWidth="1"/>
    <col min="14093" max="14103" width="1.8984375" style="173" customWidth="1"/>
    <col min="14104" max="14109" width="2" style="173" customWidth="1"/>
    <col min="14110" max="14336" width="9.09765625" style="173"/>
    <col min="14337" max="14337" width="15.59765625" style="173" customWidth="1"/>
    <col min="14338" max="14344" width="9.09765625" style="173"/>
    <col min="14345" max="14346" width="6.09765625" style="173" customWidth="1"/>
    <col min="14347" max="14347" width="2.8984375" style="173" customWidth="1"/>
    <col min="14348" max="14348" width="2" style="173" customWidth="1"/>
    <col min="14349" max="14359" width="1.8984375" style="173" customWidth="1"/>
    <col min="14360" max="14365" width="2" style="173" customWidth="1"/>
    <col min="14366" max="14592" width="9.09765625" style="173"/>
    <col min="14593" max="14593" width="15.59765625" style="173" customWidth="1"/>
    <col min="14594" max="14600" width="9.09765625" style="173"/>
    <col min="14601" max="14602" width="6.09765625" style="173" customWidth="1"/>
    <col min="14603" max="14603" width="2.8984375" style="173" customWidth="1"/>
    <col min="14604" max="14604" width="2" style="173" customWidth="1"/>
    <col min="14605" max="14615" width="1.8984375" style="173" customWidth="1"/>
    <col min="14616" max="14621" width="2" style="173" customWidth="1"/>
    <col min="14622" max="14848" width="9.09765625" style="173"/>
    <col min="14849" max="14849" width="15.59765625" style="173" customWidth="1"/>
    <col min="14850" max="14856" width="9.09765625" style="173"/>
    <col min="14857" max="14858" width="6.09765625" style="173" customWidth="1"/>
    <col min="14859" max="14859" width="2.8984375" style="173" customWidth="1"/>
    <col min="14860" max="14860" width="2" style="173" customWidth="1"/>
    <col min="14861" max="14871" width="1.8984375" style="173" customWidth="1"/>
    <col min="14872" max="14877" width="2" style="173" customWidth="1"/>
    <col min="14878" max="15104" width="9.09765625" style="173"/>
    <col min="15105" max="15105" width="15.59765625" style="173" customWidth="1"/>
    <col min="15106" max="15112" width="9.09765625" style="173"/>
    <col min="15113" max="15114" width="6.09765625" style="173" customWidth="1"/>
    <col min="15115" max="15115" width="2.8984375" style="173" customWidth="1"/>
    <col min="15116" max="15116" width="2" style="173" customWidth="1"/>
    <col min="15117" max="15127" width="1.8984375" style="173" customWidth="1"/>
    <col min="15128" max="15133" width="2" style="173" customWidth="1"/>
    <col min="15134" max="15360" width="9.09765625" style="173"/>
    <col min="15361" max="15361" width="15.59765625" style="173" customWidth="1"/>
    <col min="15362" max="15368" width="9.09765625" style="173"/>
    <col min="15369" max="15370" width="6.09765625" style="173" customWidth="1"/>
    <col min="15371" max="15371" width="2.8984375" style="173" customWidth="1"/>
    <col min="15372" max="15372" width="2" style="173" customWidth="1"/>
    <col min="15373" max="15383" width="1.8984375" style="173" customWidth="1"/>
    <col min="15384" max="15389" width="2" style="173" customWidth="1"/>
    <col min="15390" max="15616" width="9.09765625" style="173"/>
    <col min="15617" max="15617" width="15.59765625" style="173" customWidth="1"/>
    <col min="15618" max="15624" width="9.09765625" style="173"/>
    <col min="15625" max="15626" width="6.09765625" style="173" customWidth="1"/>
    <col min="15627" max="15627" width="2.8984375" style="173" customWidth="1"/>
    <col min="15628" max="15628" width="2" style="173" customWidth="1"/>
    <col min="15629" max="15639" width="1.8984375" style="173" customWidth="1"/>
    <col min="15640" max="15645" width="2" style="173" customWidth="1"/>
    <col min="15646" max="15872" width="9.09765625" style="173"/>
    <col min="15873" max="15873" width="15.59765625" style="173" customWidth="1"/>
    <col min="15874" max="15880" width="9.09765625" style="173"/>
    <col min="15881" max="15882" width="6.09765625" style="173" customWidth="1"/>
    <col min="15883" max="15883" width="2.8984375" style="173" customWidth="1"/>
    <col min="15884" max="15884" width="2" style="173" customWidth="1"/>
    <col min="15885" max="15895" width="1.8984375" style="173" customWidth="1"/>
    <col min="15896" max="15901" width="2" style="173" customWidth="1"/>
    <col min="15902" max="16128" width="9.09765625" style="173"/>
    <col min="16129" max="16129" width="15.59765625" style="173" customWidth="1"/>
    <col min="16130" max="16136" width="9.09765625" style="173"/>
    <col min="16137" max="16138" width="6.09765625" style="173" customWidth="1"/>
    <col min="16139" max="16139" width="2.8984375" style="173" customWidth="1"/>
    <col min="16140" max="16140" width="2" style="173" customWidth="1"/>
    <col min="16141" max="16151" width="1.8984375" style="173" customWidth="1"/>
    <col min="16152" max="16157" width="2" style="173" customWidth="1"/>
    <col min="16158" max="16384" width="9.09765625" style="173"/>
  </cols>
  <sheetData>
    <row r="1" spans="1:11" ht="30" customHeight="1">
      <c r="A1" s="171" t="s">
        <v>143</v>
      </c>
      <c r="B1" s="172"/>
      <c r="C1" s="172"/>
      <c r="D1" s="172"/>
      <c r="E1" s="172"/>
      <c r="F1" s="172"/>
      <c r="G1" s="172"/>
      <c r="H1" s="172"/>
      <c r="I1" s="172"/>
      <c r="J1" s="172"/>
      <c r="K1" s="172"/>
    </row>
    <row r="2" spans="1:11" ht="26.25" customHeight="1">
      <c r="A2" s="172"/>
      <c r="B2" s="172"/>
      <c r="C2" s="172"/>
      <c r="D2" s="447" t="str">
        <f>'参加申込書(入力シート)'!A34</f>
        <v>福島県ハンドボール協会長</v>
      </c>
      <c r="E2" s="448"/>
      <c r="F2" s="448"/>
      <c r="G2" s="448"/>
      <c r="H2" s="448"/>
      <c r="I2" s="448"/>
      <c r="J2" s="448"/>
      <c r="K2" s="448"/>
    </row>
    <row r="3" spans="1:11" ht="32.75" customHeight="1">
      <c r="A3" s="449" t="s">
        <v>144</v>
      </c>
      <c r="B3" s="449"/>
      <c r="C3" s="449"/>
      <c r="D3" s="449"/>
      <c r="E3" s="449"/>
      <c r="F3" s="449"/>
      <c r="G3" s="449"/>
      <c r="H3" s="449"/>
      <c r="I3" s="449"/>
      <c r="J3" s="449"/>
      <c r="K3" s="449"/>
    </row>
    <row r="4" spans="1:11" ht="32.75" customHeight="1">
      <c r="A4" s="449" t="s">
        <v>145</v>
      </c>
      <c r="B4" s="449"/>
      <c r="C4" s="449"/>
      <c r="D4" s="449"/>
      <c r="E4" s="449"/>
      <c r="F4" s="449"/>
      <c r="G4" s="449"/>
      <c r="H4" s="449"/>
      <c r="I4" s="449"/>
      <c r="J4" s="449"/>
      <c r="K4" s="449"/>
    </row>
    <row r="5" spans="1:11" ht="32.75" customHeight="1">
      <c r="A5" s="449" t="s">
        <v>146</v>
      </c>
      <c r="B5" s="449"/>
      <c r="C5" s="449"/>
      <c r="D5" s="449"/>
      <c r="E5" s="449"/>
      <c r="F5" s="449"/>
      <c r="G5" s="449"/>
      <c r="H5" s="449"/>
      <c r="I5" s="449"/>
      <c r="J5" s="449"/>
      <c r="K5" s="449"/>
    </row>
    <row r="6" spans="1:11" ht="32.75" customHeight="1">
      <c r="A6" s="449" t="str">
        <f>"３　提出先は"&amp;D2&amp;"とする。"</f>
        <v>３　提出先は福島県ハンドボール協会長とする。</v>
      </c>
      <c r="B6" s="449"/>
      <c r="C6" s="449"/>
      <c r="D6" s="449"/>
      <c r="E6" s="449"/>
      <c r="F6" s="449"/>
      <c r="G6" s="449"/>
      <c r="H6" s="449"/>
      <c r="I6" s="449"/>
      <c r="J6" s="449"/>
      <c r="K6" s="449"/>
    </row>
    <row r="7" spans="1:11" ht="32.75" customHeight="1">
      <c r="A7" s="449" t="s">
        <v>147</v>
      </c>
      <c r="B7" s="449"/>
      <c r="C7" s="449"/>
      <c r="D7" s="449"/>
      <c r="E7" s="449"/>
      <c r="F7" s="449"/>
      <c r="G7" s="449"/>
      <c r="H7" s="449"/>
      <c r="I7" s="449"/>
      <c r="J7" s="449"/>
      <c r="K7" s="449"/>
    </row>
    <row r="8" spans="1:11" ht="32.75" customHeight="1" thickBot="1">
      <c r="A8" s="174" t="s">
        <v>148</v>
      </c>
      <c r="B8" s="175"/>
      <c r="C8" s="175"/>
      <c r="D8" s="175"/>
      <c r="E8" s="175"/>
      <c r="F8" s="175"/>
      <c r="G8" s="175"/>
      <c r="H8" s="175"/>
      <c r="I8" s="175"/>
      <c r="J8" s="175"/>
      <c r="K8" s="175"/>
    </row>
    <row r="9" spans="1:11" ht="24.75" customHeight="1">
      <c r="A9" s="450" t="str">
        <f>"※提出先　"&amp;D2&amp;"　事務局　宛"</f>
        <v>※提出先　福島県ハンドボール協会長　事務局　宛</v>
      </c>
      <c r="B9" s="451"/>
      <c r="C9" s="451"/>
      <c r="D9" s="451"/>
      <c r="E9" s="451"/>
      <c r="F9" s="451"/>
      <c r="G9" s="451"/>
      <c r="H9" s="451"/>
      <c r="I9" s="451"/>
      <c r="J9" s="451"/>
      <c r="K9" s="452"/>
    </row>
    <row r="10" spans="1:11" ht="24.75" customHeight="1" thickBot="1">
      <c r="A10" s="453" t="s">
        <v>149</v>
      </c>
      <c r="B10" s="454"/>
      <c r="C10" s="454"/>
      <c r="D10" s="454"/>
      <c r="E10" s="454"/>
      <c r="F10" s="454"/>
      <c r="G10" s="454"/>
      <c r="H10" s="454"/>
      <c r="I10" s="454"/>
      <c r="J10" s="454"/>
      <c r="K10" s="455"/>
    </row>
    <row r="11" spans="1:11" ht="14.75" customHeight="1" thickBot="1">
      <c r="A11" s="176"/>
      <c r="B11" s="176"/>
      <c r="C11" s="176"/>
      <c r="D11" s="176"/>
      <c r="E11" s="176"/>
      <c r="F11" s="176"/>
      <c r="G11" s="176"/>
      <c r="H11" s="176"/>
      <c r="I11" s="176"/>
      <c r="J11" s="176"/>
      <c r="K11" s="176"/>
    </row>
    <row r="12" spans="1:11" ht="14.75" customHeight="1">
      <c r="A12" s="177"/>
      <c r="B12" s="177"/>
      <c r="C12" s="177"/>
      <c r="D12" s="177"/>
      <c r="E12" s="177"/>
      <c r="F12" s="177"/>
      <c r="G12" s="177"/>
      <c r="H12" s="177"/>
      <c r="I12" s="177"/>
      <c r="J12" s="177"/>
      <c r="K12" s="172"/>
    </row>
    <row r="13" spans="1:11" ht="38.75" customHeight="1">
      <c r="A13" s="456" t="str">
        <f>'参加申込書(入力シート)'!A1:AD1</f>
        <v>福島県高校ハンドボール　メモリアルマッチ２０２０</v>
      </c>
      <c r="B13" s="456"/>
      <c r="C13" s="456"/>
      <c r="D13" s="456"/>
      <c r="E13" s="456"/>
      <c r="F13" s="456"/>
      <c r="G13" s="456"/>
      <c r="H13" s="456"/>
      <c r="I13" s="456"/>
      <c r="J13" s="456"/>
      <c r="K13" s="456"/>
    </row>
    <row r="14" spans="1:11" ht="24.75" customHeight="1">
      <c r="A14" s="457" t="s">
        <v>150</v>
      </c>
      <c r="B14" s="457"/>
      <c r="C14" s="457"/>
      <c r="D14" s="457"/>
      <c r="E14" s="457"/>
      <c r="F14" s="457"/>
      <c r="G14" s="457"/>
      <c r="H14" s="457"/>
      <c r="I14" s="457"/>
      <c r="J14" s="457"/>
      <c r="K14" s="457"/>
    </row>
    <row r="15" spans="1:11" ht="24.75" customHeight="1">
      <c r="A15" s="172" t="str">
        <f>D2&amp;"　様"</f>
        <v>福島県ハンドボール協会長　様</v>
      </c>
      <c r="B15" s="172"/>
      <c r="C15" s="172"/>
      <c r="D15" s="172"/>
      <c r="E15" s="172"/>
      <c r="F15" s="172"/>
      <c r="G15" s="172"/>
      <c r="H15" s="172"/>
      <c r="I15" s="172"/>
      <c r="J15" s="172"/>
      <c r="K15" s="172"/>
    </row>
    <row r="16" spans="1:11" ht="30" customHeight="1">
      <c r="A16" s="442" t="s">
        <v>151</v>
      </c>
      <c r="B16" s="443"/>
      <c r="C16" s="443"/>
      <c r="D16" s="443"/>
      <c r="E16" s="443"/>
      <c r="F16" s="443"/>
      <c r="G16" s="443"/>
      <c r="H16" s="443"/>
      <c r="I16" s="443"/>
      <c r="J16" s="443"/>
      <c r="K16" s="444"/>
    </row>
    <row r="17" spans="1:11" ht="30" customHeight="1">
      <c r="A17" s="442" t="s">
        <v>152</v>
      </c>
      <c r="B17" s="443"/>
      <c r="C17" s="443"/>
      <c r="D17" s="443"/>
      <c r="E17" s="445"/>
      <c r="F17" s="446" t="s">
        <v>153</v>
      </c>
      <c r="G17" s="443"/>
      <c r="H17" s="443"/>
      <c r="I17" s="443"/>
      <c r="J17" s="443"/>
      <c r="K17" s="444"/>
    </row>
    <row r="18" spans="1:11" ht="30" customHeight="1">
      <c r="A18" s="442" t="s">
        <v>154</v>
      </c>
      <c r="B18" s="443"/>
      <c r="C18" s="443"/>
      <c r="D18" s="443"/>
      <c r="E18" s="443"/>
      <c r="F18" s="443"/>
      <c r="G18" s="443"/>
      <c r="H18" s="443"/>
      <c r="I18" s="443"/>
      <c r="J18" s="443"/>
      <c r="K18" s="444"/>
    </row>
    <row r="19" spans="1:11" ht="30" customHeight="1">
      <c r="A19" s="178"/>
      <c r="B19" s="179"/>
      <c r="C19" s="179"/>
      <c r="D19" s="178"/>
      <c r="E19" s="179"/>
      <c r="F19" s="179"/>
      <c r="G19" s="178"/>
      <c r="H19" s="178"/>
      <c r="I19" s="178"/>
      <c r="J19" s="178"/>
      <c r="K19" s="178"/>
    </row>
    <row r="20" spans="1:11" ht="30" customHeight="1">
      <c r="A20" s="180"/>
      <c r="B20" s="439" t="s">
        <v>155</v>
      </c>
      <c r="C20" s="440"/>
      <c r="D20" s="441"/>
      <c r="E20" s="439" t="s">
        <v>156</v>
      </c>
      <c r="F20" s="440"/>
      <c r="G20" s="441"/>
      <c r="H20" s="439" t="s">
        <v>94</v>
      </c>
      <c r="I20" s="440"/>
      <c r="J20" s="440"/>
      <c r="K20" s="441"/>
    </row>
    <row r="21" spans="1:11" ht="30" customHeight="1">
      <c r="A21" s="180" t="s">
        <v>157</v>
      </c>
      <c r="B21" s="439"/>
      <c r="C21" s="440"/>
      <c r="D21" s="441"/>
      <c r="E21" s="439"/>
      <c r="F21" s="440"/>
      <c r="G21" s="441"/>
      <c r="H21" s="439"/>
      <c r="I21" s="440"/>
      <c r="J21" s="440"/>
      <c r="K21" s="441"/>
    </row>
    <row r="22" spans="1:11" ht="30" customHeight="1">
      <c r="A22" s="180" t="s">
        <v>158</v>
      </c>
      <c r="B22" s="439"/>
      <c r="C22" s="440"/>
      <c r="D22" s="441"/>
      <c r="E22" s="439"/>
      <c r="F22" s="440"/>
      <c r="G22" s="441"/>
      <c r="H22" s="439"/>
      <c r="I22" s="440"/>
      <c r="J22" s="440"/>
      <c r="K22" s="441"/>
    </row>
    <row r="23" spans="1:11" ht="30" customHeight="1">
      <c r="A23" s="180" t="s">
        <v>159</v>
      </c>
      <c r="B23" s="439"/>
      <c r="C23" s="440"/>
      <c r="D23" s="441"/>
      <c r="E23" s="439"/>
      <c r="F23" s="440"/>
      <c r="G23" s="441"/>
      <c r="H23" s="439"/>
      <c r="I23" s="440"/>
      <c r="J23" s="440"/>
      <c r="K23" s="441"/>
    </row>
    <row r="24" spans="1:11" ht="24.75" customHeight="1">
      <c r="A24" s="179"/>
      <c r="B24" s="179"/>
      <c r="C24" s="179"/>
      <c r="D24" s="178"/>
      <c r="F24" s="179"/>
      <c r="G24" s="178"/>
      <c r="H24" s="178"/>
      <c r="I24" s="178"/>
      <c r="J24" s="178"/>
      <c r="K24" s="181" t="s">
        <v>160</v>
      </c>
    </row>
    <row r="25" spans="1:11" ht="24.75" customHeight="1">
      <c r="A25" s="172" t="s">
        <v>161</v>
      </c>
      <c r="B25" s="172"/>
      <c r="C25" s="172"/>
      <c r="D25" s="172"/>
      <c r="E25" s="172"/>
      <c r="F25" s="172"/>
      <c r="G25" s="172"/>
      <c r="H25" s="172"/>
      <c r="I25" s="172"/>
      <c r="J25" s="172"/>
      <c r="K25" s="172"/>
    </row>
    <row r="26" spans="1:11" ht="24.75" customHeight="1">
      <c r="A26" s="182" t="s">
        <v>166</v>
      </c>
      <c r="B26" s="182"/>
      <c r="C26" s="182"/>
      <c r="D26" s="172"/>
      <c r="E26" s="183"/>
      <c r="F26" s="178"/>
      <c r="G26" s="178"/>
      <c r="H26" s="178"/>
      <c r="I26" s="178"/>
      <c r="J26" s="178"/>
      <c r="K26" s="178"/>
    </row>
    <row r="27" spans="1:11" ht="24.75" customHeight="1">
      <c r="A27" s="172"/>
      <c r="B27" s="184"/>
      <c r="C27" s="184"/>
      <c r="D27" s="184"/>
      <c r="E27" s="184"/>
      <c r="F27" s="178"/>
      <c r="G27" s="178"/>
      <c r="H27" s="178"/>
      <c r="I27" s="178"/>
      <c r="J27" s="178"/>
      <c r="K27" s="178"/>
    </row>
    <row r="28" spans="1:11" ht="24.75" customHeight="1">
      <c r="A28" s="185" t="s">
        <v>66</v>
      </c>
      <c r="B28" s="186"/>
      <c r="C28" s="186"/>
      <c r="D28" s="186"/>
      <c r="E28" s="178"/>
      <c r="F28" s="185" t="s">
        <v>162</v>
      </c>
      <c r="G28" s="186"/>
      <c r="H28" s="186"/>
      <c r="I28" s="186"/>
      <c r="J28" s="187" t="s">
        <v>163</v>
      </c>
    </row>
    <row r="29" spans="1:11" ht="24.75" customHeight="1">
      <c r="A29" s="188"/>
      <c r="B29" s="178"/>
      <c r="C29" s="178"/>
      <c r="D29" s="178"/>
      <c r="E29" s="178"/>
      <c r="F29" s="178"/>
      <c r="G29" s="172"/>
      <c r="H29" s="178"/>
      <c r="I29" s="178"/>
      <c r="J29" s="181"/>
      <c r="K29" s="178"/>
    </row>
    <row r="30" spans="1:11" ht="18.75" customHeight="1">
      <c r="A30" s="188"/>
      <c r="B30" s="178"/>
      <c r="E30" s="178" t="s">
        <v>164</v>
      </c>
      <c r="G30" s="186"/>
      <c r="H30" s="186"/>
      <c r="I30" s="186"/>
      <c r="J30" s="189" t="s">
        <v>165</v>
      </c>
    </row>
    <row r="31" spans="1:11" ht="16.5" customHeight="1"/>
  </sheetData>
  <mergeCells count="26">
    <mergeCell ref="A17:E17"/>
    <mergeCell ref="F17:K17"/>
    <mergeCell ref="D2:K2"/>
    <mergeCell ref="A3:K3"/>
    <mergeCell ref="A4:K4"/>
    <mergeCell ref="A5:K5"/>
    <mergeCell ref="A6:K6"/>
    <mergeCell ref="A7:K7"/>
    <mergeCell ref="A9:K9"/>
    <mergeCell ref="A10:K10"/>
    <mergeCell ref="A13:K13"/>
    <mergeCell ref="A14:K14"/>
    <mergeCell ref="A16:K16"/>
    <mergeCell ref="A18:K18"/>
    <mergeCell ref="B20:D20"/>
    <mergeCell ref="E20:G20"/>
    <mergeCell ref="H20:K20"/>
    <mergeCell ref="B21:D21"/>
    <mergeCell ref="E21:G21"/>
    <mergeCell ref="H21:K21"/>
    <mergeCell ref="B22:D22"/>
    <mergeCell ref="E22:G22"/>
    <mergeCell ref="H22:K22"/>
    <mergeCell ref="B23:D23"/>
    <mergeCell ref="E23:G23"/>
    <mergeCell ref="H23:K23"/>
  </mergeCells>
  <phoneticPr fontId="15"/>
  <pageMargins left="0.91" right="0.59055118110236227" top="0.49" bottom="0.68" header="0.51181102362204722" footer="0.51181102362204722"/>
  <pageSetup paperSize="9" scale="96"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8"/>
  <sheetViews>
    <sheetView zoomScale="90" zoomScaleNormal="90" workbookViewId="0">
      <selection activeCell="F4" sqref="F4"/>
    </sheetView>
  </sheetViews>
  <sheetFormatPr defaultColWidth="9.8984375" defaultRowHeight="13"/>
  <cols>
    <col min="1" max="1" width="9.09765625" style="68" bestFit="1" customWidth="1"/>
    <col min="2" max="2" width="17" style="68" customWidth="1"/>
    <col min="3" max="3" width="21.3984375" style="68" customWidth="1"/>
    <col min="4" max="4" width="13.09765625" style="68" bestFit="1" customWidth="1"/>
    <col min="5" max="16384" width="9.8984375" style="68"/>
  </cols>
  <sheetData>
    <row r="1" spans="1:4" s="124" customFormat="1" ht="14.5" customHeight="1">
      <c r="A1" s="458" t="str">
        <f>IF('参加申込書(入力シート)'!A1="","",'参加申込書(入力シート)'!A1)</f>
        <v>福島県高校ハンドボール　メモリアルマッチ２０２０</v>
      </c>
      <c r="B1" s="458"/>
      <c r="C1" s="458"/>
      <c r="D1" s="458"/>
    </row>
    <row r="2" spans="1:4" s="124" customFormat="1" ht="14.5" customHeight="1">
      <c r="A2" s="458"/>
      <c r="B2" s="458"/>
      <c r="C2" s="458"/>
      <c r="D2" s="458"/>
    </row>
    <row r="3" spans="1:4" ht="19" customHeight="1">
      <c r="A3" s="459" t="s">
        <v>140</v>
      </c>
      <c r="B3" s="459"/>
      <c r="C3" s="459"/>
      <c r="D3" s="459"/>
    </row>
    <row r="4" spans="1:4" ht="6" customHeight="1" thickBot="1"/>
    <row r="5" spans="1:4" ht="27" customHeight="1" thickBot="1">
      <c r="A5" s="460" t="str">
        <f>IF('参加申込書(入力シート)'!E5="","",'参加申込書(入力シート)'!E5)</f>
        <v/>
      </c>
      <c r="B5" s="461"/>
      <c r="C5" s="146" t="str">
        <f>IF('参加申込書(入力シート)'!S4="","",'参加申込書(入力シート)'!S4)</f>
        <v>男子の部　・　女子の部</v>
      </c>
      <c r="D5" s="147" t="str">
        <f>IF('参加申込書(入力シート)'!AA5="","",'参加申込書(入力シート)'!AA5)</f>
        <v>男・女</v>
      </c>
    </row>
    <row r="6" spans="1:4" ht="27" customHeight="1" thickTop="1" thickBot="1">
      <c r="A6" s="148" t="str">
        <f>IF('参加申込書(入力シート)'!A13="","",'参加申込書(入力シート)'!A13)</f>
        <v>No.</v>
      </c>
      <c r="B6" s="149" t="str">
        <f>IF('参加申込書(入力シート)'!C13="","",'参加申込書(入力シート)'!C13)</f>
        <v>競技者氏名</v>
      </c>
      <c r="C6" s="149" t="str">
        <f>IF('参加申込書(入力シート)'!H13="","",'参加申込書(入力シート)'!H13)</f>
        <v>競技者登録番号</v>
      </c>
      <c r="D6" s="164" t="str">
        <f>IF('参加申込書(入力シート)'!AA13="","",'参加申込書(入力シート)'!AA13)</f>
        <v>出身中学校名</v>
      </c>
    </row>
    <row r="7" spans="1:4" ht="19.5" customHeight="1" thickTop="1">
      <c r="A7" s="150" t="str">
        <f>IF('参加申込書(入力シート)'!A9="","",'参加申込書(入力シート)'!A9)</f>
        <v>監督　Ａ</v>
      </c>
      <c r="B7" s="151" t="str">
        <f>IF('参加申込書(入力シート)'!E9="","",'参加申込書(入力シート)'!E9)</f>
        <v/>
      </c>
      <c r="C7" s="151" t="str">
        <f>IF('参加申込書(入力シート)'!E10="","",'参加申込書(入力シート)'!E10)</f>
        <v/>
      </c>
      <c r="D7" s="152"/>
    </row>
    <row r="8" spans="1:4" ht="19.5" customHeight="1">
      <c r="A8" s="153" t="str">
        <f>IF('参加申込書(入力シート)'!O9="","",'参加申込書(入力シート)'!O9)</f>
        <v>役員　Ｂ</v>
      </c>
      <c r="B8" s="154" t="str">
        <f>IF('参加申込書(入力シート)'!S9="","",'参加申込書(入力シート)'!S9)</f>
        <v/>
      </c>
      <c r="C8" s="154" t="str">
        <f>IF('参加申込書(入力シート)'!S10="","",'参加申込書(入力シート)'!S10)</f>
        <v/>
      </c>
      <c r="D8" s="152"/>
    </row>
    <row r="9" spans="1:4" ht="19.5" customHeight="1">
      <c r="A9" s="153" t="str">
        <f>IF('参加申込書(入力シート)'!A11="","",'参加申込書(入力シート)'!A11)</f>
        <v>役員　Ｃ</v>
      </c>
      <c r="B9" s="154" t="str">
        <f>IF('参加申込書(入力シート)'!E11="","",'参加申込書(入力シート)'!E11)</f>
        <v/>
      </c>
      <c r="C9" s="154" t="str">
        <f>IF('参加申込書(入力シート)'!E12="","",'参加申込書(入力シート)'!E12)</f>
        <v/>
      </c>
      <c r="D9" s="152"/>
    </row>
    <row r="10" spans="1:4" ht="19.5" customHeight="1">
      <c r="A10" s="153" t="str">
        <f>IF('参加申込書(入力シート)'!O11="","",'参加申込書(入力シート)'!O11)</f>
        <v>役員　Ｄ</v>
      </c>
      <c r="B10" s="154" t="str">
        <f>IF('参加申込書(入力シート)'!S11="","",'参加申込書(入力シート)'!S11)</f>
        <v/>
      </c>
      <c r="C10" s="154" t="str">
        <f>IF('参加申込書(入力シート)'!S12="","",'参加申込書(入力シート)'!S12)</f>
        <v/>
      </c>
      <c r="D10" s="155"/>
    </row>
    <row r="11" spans="1:4" ht="19.5" customHeight="1">
      <c r="A11" s="165" t="str">
        <f>IF('参加申込書(入力シート)'!A15="","",'参加申込書(入力シート)'!A15)</f>
        <v>1</v>
      </c>
      <c r="B11" s="157" t="str">
        <f>IF('参加申込書(入力シート)'!C15="","",'参加申込書(入力シート)'!C15)</f>
        <v/>
      </c>
      <c r="C11" s="158" t="str">
        <f>IF('参加申込書(入力シート)'!H15="","",'参加申込書(入力シート)'!H15)</f>
        <v/>
      </c>
      <c r="D11" s="159" t="str">
        <f>IF('参加申込書(入力シート)'!AA15="","",'参加申込書(入力シート)'!AA15)</f>
        <v/>
      </c>
    </row>
    <row r="12" spans="1:4" ht="19.5" customHeight="1">
      <c r="A12" s="156" t="str">
        <f>IF('参加申込書(入力シート)'!A16="","",'参加申込書(入力シート)'!A16)</f>
        <v>2</v>
      </c>
      <c r="B12" s="157" t="str">
        <f>IF('参加申込書(入力シート)'!C16="","",'参加申込書(入力シート)'!C16)</f>
        <v/>
      </c>
      <c r="C12" s="158" t="str">
        <f>IF('参加申込書(入力シート)'!H16="","",'参加申込書(入力シート)'!H16)</f>
        <v/>
      </c>
      <c r="D12" s="159" t="str">
        <f>IF('参加申込書(入力シート)'!AA16="","",'参加申込書(入力シート)'!AA16)</f>
        <v/>
      </c>
    </row>
    <row r="13" spans="1:4" ht="19.5" customHeight="1">
      <c r="A13" s="156" t="str">
        <f>IF('参加申込書(入力シート)'!A17="","",'参加申込書(入力シート)'!A17)</f>
        <v>3</v>
      </c>
      <c r="B13" s="157" t="str">
        <f>IF('参加申込書(入力シート)'!C17="","",'参加申込書(入力シート)'!C17)</f>
        <v/>
      </c>
      <c r="C13" s="158" t="str">
        <f>IF('参加申込書(入力シート)'!H17="","",'参加申込書(入力シート)'!H17)</f>
        <v/>
      </c>
      <c r="D13" s="159" t="str">
        <f>IF('参加申込書(入力シート)'!AA17="","",'参加申込書(入力シート)'!AA17)</f>
        <v/>
      </c>
    </row>
    <row r="14" spans="1:4" ht="19.5" customHeight="1">
      <c r="A14" s="156" t="str">
        <f>IF('参加申込書(入力シート)'!A18="","",'参加申込書(入力シート)'!A18)</f>
        <v>4</v>
      </c>
      <c r="B14" s="157" t="str">
        <f>IF('参加申込書(入力シート)'!C18="","",'参加申込書(入力シート)'!C18)</f>
        <v/>
      </c>
      <c r="C14" s="158" t="str">
        <f>IF('参加申込書(入力シート)'!H18="","",'参加申込書(入力シート)'!H18)</f>
        <v/>
      </c>
      <c r="D14" s="159" t="str">
        <f>IF('参加申込書(入力シート)'!AA18="","",'参加申込書(入力シート)'!AA18)</f>
        <v/>
      </c>
    </row>
    <row r="15" spans="1:4" ht="19.5" customHeight="1">
      <c r="A15" s="156" t="str">
        <f>IF('参加申込書(入力シート)'!A19="","",'参加申込書(入力シート)'!A19)</f>
        <v>5</v>
      </c>
      <c r="B15" s="157" t="str">
        <f>IF('参加申込書(入力シート)'!C19="","",'参加申込書(入力シート)'!C19)</f>
        <v/>
      </c>
      <c r="C15" s="158" t="str">
        <f>IF('参加申込書(入力シート)'!H19="","",'参加申込書(入力シート)'!H19)</f>
        <v/>
      </c>
      <c r="D15" s="159" t="str">
        <f>IF('参加申込書(入力シート)'!AA19="","",'参加申込書(入力シート)'!AA19)</f>
        <v/>
      </c>
    </row>
    <row r="16" spans="1:4" ht="19.5" customHeight="1">
      <c r="A16" s="156" t="str">
        <f>IF('参加申込書(入力シート)'!A20="","",'参加申込書(入力シート)'!A20)</f>
        <v>6</v>
      </c>
      <c r="B16" s="157" t="str">
        <f>IF('参加申込書(入力シート)'!C20="","",'参加申込書(入力シート)'!C20)</f>
        <v/>
      </c>
      <c r="C16" s="158" t="str">
        <f>IF('参加申込書(入力シート)'!H20="","",'参加申込書(入力シート)'!H20)</f>
        <v/>
      </c>
      <c r="D16" s="159" t="str">
        <f>IF('参加申込書(入力シート)'!AA20="","",'参加申込書(入力シート)'!AA20)</f>
        <v/>
      </c>
    </row>
    <row r="17" spans="1:4" ht="19.5" customHeight="1">
      <c r="A17" s="156" t="str">
        <f>IF('参加申込書(入力シート)'!A21="","",'参加申込書(入力シート)'!A21)</f>
        <v>7</v>
      </c>
      <c r="B17" s="157" t="str">
        <f>IF('参加申込書(入力シート)'!C21="","",'参加申込書(入力シート)'!C21)</f>
        <v/>
      </c>
      <c r="C17" s="158" t="str">
        <f>IF('参加申込書(入力シート)'!H21="","",'参加申込書(入力シート)'!H21)</f>
        <v/>
      </c>
      <c r="D17" s="159" t="str">
        <f>IF('参加申込書(入力シート)'!AA21="","",'参加申込書(入力シート)'!AA21)</f>
        <v/>
      </c>
    </row>
    <row r="18" spans="1:4" ht="19.5" customHeight="1">
      <c r="A18" s="156" t="str">
        <f>IF('参加申込書(入力シート)'!A22="","",'参加申込書(入力シート)'!A22)</f>
        <v>8</v>
      </c>
      <c r="B18" s="157" t="str">
        <f>IF('参加申込書(入力シート)'!C22="","",'参加申込書(入力シート)'!C22)</f>
        <v/>
      </c>
      <c r="C18" s="158" t="str">
        <f>IF('参加申込書(入力シート)'!H22="","",'参加申込書(入力シート)'!H22)</f>
        <v/>
      </c>
      <c r="D18" s="159" t="str">
        <f>IF('参加申込書(入力シート)'!AA22="","",'参加申込書(入力シート)'!AA22)</f>
        <v/>
      </c>
    </row>
    <row r="19" spans="1:4" ht="19.5" customHeight="1">
      <c r="A19" s="156" t="str">
        <f>IF('参加申込書(入力シート)'!A23="","",'参加申込書(入力シート)'!A23)</f>
        <v>9</v>
      </c>
      <c r="B19" s="157" t="str">
        <f>IF('参加申込書(入力シート)'!C23="","",'参加申込書(入力シート)'!C23)</f>
        <v/>
      </c>
      <c r="C19" s="158" t="str">
        <f>IF('参加申込書(入力シート)'!H23="","",'参加申込書(入力シート)'!H23)</f>
        <v/>
      </c>
      <c r="D19" s="159" t="str">
        <f>IF('参加申込書(入力シート)'!AA23="","",'参加申込書(入力シート)'!AA23)</f>
        <v/>
      </c>
    </row>
    <row r="20" spans="1:4" ht="19.5" customHeight="1">
      <c r="A20" s="156" t="str">
        <f>IF('参加申込書(入力シート)'!A24="","",'参加申込書(入力シート)'!A24)</f>
        <v>10</v>
      </c>
      <c r="B20" s="157" t="str">
        <f>IF('参加申込書(入力シート)'!C24="","",'参加申込書(入力シート)'!C24)</f>
        <v/>
      </c>
      <c r="C20" s="158" t="str">
        <f>IF('参加申込書(入力シート)'!H24="","",'参加申込書(入力シート)'!H24)</f>
        <v/>
      </c>
      <c r="D20" s="159" t="str">
        <f>IF('参加申込書(入力シート)'!AA24="","",'参加申込書(入力シート)'!AA24)</f>
        <v/>
      </c>
    </row>
    <row r="21" spans="1:4" ht="19.5" customHeight="1">
      <c r="A21" s="156" t="str">
        <f>IF('参加申込書(入力シート)'!A25="","",'参加申込書(入力シート)'!A25)</f>
        <v>11</v>
      </c>
      <c r="B21" s="157" t="str">
        <f>IF('参加申込書(入力シート)'!C25="","",'参加申込書(入力シート)'!C25)</f>
        <v/>
      </c>
      <c r="C21" s="158" t="str">
        <f>IF('参加申込書(入力シート)'!H25="","",'参加申込書(入力シート)'!H25)</f>
        <v/>
      </c>
      <c r="D21" s="159" t="str">
        <f>IF('参加申込書(入力シート)'!AA25="","",'参加申込書(入力シート)'!AA25)</f>
        <v/>
      </c>
    </row>
    <row r="22" spans="1:4" ht="19.5" customHeight="1">
      <c r="A22" s="156" t="str">
        <f>IF('参加申込書(入力シート)'!A26="","",'参加申込書(入力シート)'!A26)</f>
        <v>12</v>
      </c>
      <c r="B22" s="157" t="str">
        <f>IF('参加申込書(入力シート)'!C26="","",'参加申込書(入力シート)'!C26)</f>
        <v/>
      </c>
      <c r="C22" s="158" t="str">
        <f>IF('参加申込書(入力シート)'!H26="","",'参加申込書(入力シート)'!H26)</f>
        <v/>
      </c>
      <c r="D22" s="159" t="str">
        <f>IF('参加申込書(入力シート)'!AA26="","",'参加申込書(入力シート)'!AA26)</f>
        <v/>
      </c>
    </row>
    <row r="23" spans="1:4" ht="19.5" customHeight="1">
      <c r="A23" s="156" t="str">
        <f>IF('参加申込書(入力シート)'!A27="","",'参加申込書(入力シート)'!A27)</f>
        <v>13</v>
      </c>
      <c r="B23" s="157" t="str">
        <f>IF('参加申込書(入力シート)'!C27="","",'参加申込書(入力シート)'!C27)</f>
        <v/>
      </c>
      <c r="C23" s="158" t="str">
        <f>IF('参加申込書(入力シート)'!H27="","",'参加申込書(入力シート)'!H27)</f>
        <v/>
      </c>
      <c r="D23" s="159" t="str">
        <f>IF('参加申込書(入力シート)'!AA27="","",'参加申込書(入力シート)'!AA27)</f>
        <v/>
      </c>
    </row>
    <row r="24" spans="1:4" ht="19.5" customHeight="1">
      <c r="A24" s="156" t="str">
        <f>IF('参加申込書(入力シート)'!A28="","",'参加申込書(入力シート)'!A28)</f>
        <v>14</v>
      </c>
      <c r="B24" s="157" t="str">
        <f>IF('参加申込書(入力シート)'!C28="","",'参加申込書(入力シート)'!C28)</f>
        <v/>
      </c>
      <c r="C24" s="158" t="str">
        <f>IF('参加申込書(入力シート)'!H28="","",'参加申込書(入力シート)'!H28)</f>
        <v/>
      </c>
      <c r="D24" s="159" t="str">
        <f>IF('参加申込書(入力シート)'!AA28="","",'参加申込書(入力シート)'!AA28)</f>
        <v/>
      </c>
    </row>
    <row r="25" spans="1:4" ht="19.5" customHeight="1">
      <c r="A25" s="156" t="str">
        <f>IF('参加申込書(入力シート)'!A29="","",'参加申込書(入力シート)'!A29)</f>
        <v>15</v>
      </c>
      <c r="B25" s="157" t="str">
        <f>IF('参加申込書(入力シート)'!C29="","",'参加申込書(入力シート)'!C29)</f>
        <v/>
      </c>
      <c r="C25" s="158" t="str">
        <f>IF('参加申込書(入力シート)'!H29="","",'参加申込書(入力シート)'!H29)</f>
        <v/>
      </c>
      <c r="D25" s="159" t="str">
        <f>IF('参加申込書(入力シート)'!AA29="","",'参加申込書(入力シート)'!AA29)</f>
        <v/>
      </c>
    </row>
    <row r="26" spans="1:4" ht="19.5" customHeight="1" thickBot="1">
      <c r="A26" s="160" t="str">
        <f>IF('参加申込書(入力シート)'!A30="","",'参加申込書(入力シート)'!A30)</f>
        <v>16</v>
      </c>
      <c r="B26" s="161" t="str">
        <f>IF('参加申込書(入力シート)'!C30="","",'参加申込書(入力シート)'!C30)</f>
        <v/>
      </c>
      <c r="C26" s="162" t="str">
        <f>IF('参加申込書(入力シート)'!H30="","",'参加申込書(入力シート)'!H30)</f>
        <v/>
      </c>
      <c r="D26" s="163"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spans="1:4" ht="6" hidden="1" customHeight="1"/>
    <row r="34" spans="1:4" ht="7.5" customHeight="1"/>
    <row r="35" spans="1:4" s="1" customFormat="1" ht="7.5" customHeight="1">
      <c r="A35" s="68"/>
      <c r="B35" s="68"/>
      <c r="C35" s="68"/>
      <c r="D35" s="68"/>
    </row>
    <row r="36" spans="1:4" ht="18.75" customHeight="1">
      <c r="A36" s="1"/>
      <c r="B36" s="1"/>
      <c r="C36" s="1"/>
      <c r="D36" s="1"/>
    </row>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5" customHeight="1"/>
    <row r="46" spans="1:4" ht="15" customHeight="1"/>
    <row r="47" spans="1:4" ht="15" customHeight="1"/>
    <row r="48" spans="1:4"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4" sqref="I14"/>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57</v>
      </c>
      <c r="B1" s="47"/>
      <c r="C1" s="463" t="str">
        <f>IF('参加申込書(入力シート)'!E5="","",'参加申込書(入力シート)'!E5)</f>
        <v/>
      </c>
      <c r="D1" s="464"/>
      <c r="E1" s="464"/>
      <c r="F1" s="465"/>
    </row>
    <row r="2" spans="1:6" ht="20.25" customHeight="1">
      <c r="A2" s="47" t="s">
        <v>58</v>
      </c>
      <c r="B2" s="466" t="str">
        <f>IF('参加申込書(入力シート)'!E9="","",'参加申込書(入力シート)'!E9)</f>
        <v/>
      </c>
      <c r="C2" s="466"/>
      <c r="D2" s="47" t="s">
        <v>59</v>
      </c>
      <c r="E2" s="466" t="str">
        <f>IF('参加申込書(入力シート)'!S9="","",'参加申込書(入力シート)'!S9)</f>
        <v/>
      </c>
      <c r="F2" s="466"/>
    </row>
    <row r="3" spans="1:6" ht="20.25" customHeight="1">
      <c r="A3" s="47" t="s">
        <v>60</v>
      </c>
      <c r="B3" s="466" t="str">
        <f>IF('参加申込書(入力シート)'!E11="","",'参加申込書(入力シート)'!E11)</f>
        <v/>
      </c>
      <c r="C3" s="466"/>
      <c r="D3" s="47" t="s">
        <v>61</v>
      </c>
      <c r="E3" s="466" t="str">
        <f>IF('参加申込書(入力シート)'!S11="","",'参加申込書(入力シート)'!S11)</f>
        <v/>
      </c>
      <c r="F3" s="466"/>
    </row>
    <row r="4" spans="1:6" ht="20.25" customHeight="1">
      <c r="A4" s="47" t="s">
        <v>62</v>
      </c>
      <c r="B4" s="48" t="str">
        <f>IF('参加申込書(入力シート)'!S7="","",'参加申込書(入力シート)'!S7)</f>
        <v/>
      </c>
      <c r="C4" s="48" t="str">
        <f>IF('参加申込書(入力シート)'!W7="","",'参加申込書(入力シート)'!W7)</f>
        <v/>
      </c>
      <c r="D4" s="48" t="str">
        <f>IF('参加申込書(入力シート)'!AA7="","",'参加申込書(入力シート)'!AA7)</f>
        <v/>
      </c>
      <c r="E4" s="467"/>
      <c r="F4" s="468"/>
    </row>
    <row r="5" spans="1:6" ht="20.25" customHeight="1">
      <c r="A5" s="47" t="s">
        <v>63</v>
      </c>
      <c r="B5" s="48" t="str">
        <f>IF('参加申込書(入力シート)'!S8="","",'参加申込書(入力シート)'!S8)</f>
        <v/>
      </c>
      <c r="C5" s="48" t="str">
        <f>IF('参加申込書(入力シート)'!W8="","",'参加申込書(入力シート)'!W8)</f>
        <v/>
      </c>
      <c r="D5" s="48" t="str">
        <f>IF('参加申込書(入力シート)'!AA8="","",'参加申込書(入力シート)'!AA8)</f>
        <v/>
      </c>
      <c r="E5" s="469"/>
      <c r="F5" s="470"/>
    </row>
    <row r="6" spans="1:6" ht="20.25" customHeight="1">
      <c r="A6" s="47" t="s">
        <v>57</v>
      </c>
      <c r="B6" s="462" t="s">
        <v>54</v>
      </c>
      <c r="C6" s="462"/>
      <c r="D6" s="47" t="s">
        <v>55</v>
      </c>
      <c r="E6" s="47" t="s">
        <v>71</v>
      </c>
      <c r="F6" s="47" t="s">
        <v>94</v>
      </c>
    </row>
    <row r="7" spans="1:6" ht="20.25" customHeight="1">
      <c r="A7" s="47" t="str">
        <f>IF('参加申込書(入力シート)'!A15="","",'参加申込書(入力シート)'!A15)&amp;" "&amp;IF('参加申込書(入力シート)'!B15="","","Ｃ")</f>
        <v xml:space="preserve">1 </v>
      </c>
      <c r="B7" s="462" t="str">
        <f>IF('参加申込書(入力シート)'!C15="","",'参加申込書(入力シート)'!C15)</f>
        <v/>
      </c>
      <c r="C7" s="462"/>
      <c r="D7" s="47" t="str">
        <f>IF('参加申込書(入力シート)'!M15="","",'参加申込書(入力シート)'!M15)</f>
        <v/>
      </c>
      <c r="E7" s="47" t="str">
        <f ca="1">IF('参加申込書(入力シート)'!V15="","",'参加申込書(入力シート)'!X15)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62" t="str">
        <f>IF('参加申込書(入力シート)'!C16="","",'参加申込書(入力シート)'!C16)</f>
        <v/>
      </c>
      <c r="C8" s="462"/>
      <c r="D8" s="47" t="str">
        <f>IF('参加申込書(入力シート)'!M16="","",'参加申込書(入力シート)'!M16)</f>
        <v/>
      </c>
      <c r="E8" s="47" t="str">
        <f ca="1">IF('参加申込書(入力シート)'!V16="","",'参加申込書(入力シート)'!X16)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62" t="str">
        <f>IF('参加申込書(入力シート)'!C17="","",'参加申込書(入力シート)'!C17)</f>
        <v/>
      </c>
      <c r="C9" s="462"/>
      <c r="D9" s="47" t="str">
        <f>IF('参加申込書(入力シート)'!M17="","",'参加申込書(入力シート)'!M17)</f>
        <v/>
      </c>
      <c r="E9" s="47" t="str">
        <f ca="1">IF('参加申込書(入力シート)'!V17="","",'参加申込書(入力シート)'!X17)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62" t="str">
        <f>IF('参加申込書(入力シート)'!C18="","",'参加申込書(入力シート)'!C18)</f>
        <v/>
      </c>
      <c r="C10" s="462"/>
      <c r="D10" s="47" t="str">
        <f>IF('参加申込書(入力シート)'!M18="","",'参加申込書(入力シート)'!M18)</f>
        <v/>
      </c>
      <c r="E10" s="47" t="str">
        <f ca="1">IF('参加申込書(入力シート)'!V18="","",'参加申込書(入力シート)'!X18)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62" t="str">
        <f>IF('参加申込書(入力シート)'!C19="","",'参加申込書(入力シート)'!C19)</f>
        <v/>
      </c>
      <c r="C11" s="462"/>
      <c r="D11" s="47" t="str">
        <f>IF('参加申込書(入力シート)'!M19="","",'参加申込書(入力シート)'!M19)</f>
        <v/>
      </c>
      <c r="E11" s="47" t="str">
        <f ca="1">IF('参加申込書(入力シート)'!V19="","",'参加申込書(入力シート)'!X19)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62" t="str">
        <f>IF('参加申込書(入力シート)'!C20="","",'参加申込書(入力シート)'!C20)</f>
        <v/>
      </c>
      <c r="C12" s="462"/>
      <c r="D12" s="47" t="str">
        <f>IF('参加申込書(入力シート)'!M20="","",'参加申込書(入力シート)'!M20)</f>
        <v/>
      </c>
      <c r="E12" s="47" t="str">
        <f ca="1">IF('参加申込書(入力シート)'!V20="","",'参加申込書(入力シート)'!X20)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62" t="str">
        <f>IF('参加申込書(入力シート)'!C21="","",'参加申込書(入力シート)'!C21)</f>
        <v/>
      </c>
      <c r="C13" s="462"/>
      <c r="D13" s="47" t="str">
        <f>IF('参加申込書(入力シート)'!M21="","",'参加申込書(入力シート)'!M21)</f>
        <v/>
      </c>
      <c r="E13" s="47" t="str">
        <f ca="1">IF('参加申込書(入力シート)'!V21="","",'参加申込書(入力シート)'!X21)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62" t="str">
        <f>IF('参加申込書(入力シート)'!C22="","",'参加申込書(入力シート)'!C22)</f>
        <v/>
      </c>
      <c r="C14" s="462"/>
      <c r="D14" s="47" t="str">
        <f>IF('参加申込書(入力シート)'!M22="","",'参加申込書(入力シート)'!M22)</f>
        <v/>
      </c>
      <c r="E14" s="47" t="str">
        <f ca="1">IF('参加申込書(入力シート)'!V22="","",'参加申込書(入力シート)'!X22)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62" t="str">
        <f>IF('参加申込書(入力シート)'!C23="","",'参加申込書(入力シート)'!C23)</f>
        <v/>
      </c>
      <c r="C15" s="462"/>
      <c r="D15" s="47" t="str">
        <f>IF('参加申込書(入力シート)'!M23="","",'参加申込書(入力シート)'!M23)</f>
        <v/>
      </c>
      <c r="E15" s="47" t="str">
        <f ca="1">IF('参加申込書(入力シート)'!V23="","",'参加申込書(入力シート)'!X23)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62" t="str">
        <f>IF('参加申込書(入力シート)'!C24="","",'参加申込書(入力シート)'!C24)</f>
        <v/>
      </c>
      <c r="C16" s="462"/>
      <c r="D16" s="47" t="str">
        <f>IF('参加申込書(入力シート)'!M24="","",'参加申込書(入力シート)'!M24)</f>
        <v/>
      </c>
      <c r="E16" s="47" t="str">
        <f ca="1">IF('参加申込書(入力シート)'!V24="","",'参加申込書(入力シート)'!X24)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62" t="str">
        <f>IF('参加申込書(入力シート)'!C25="","",'参加申込書(入力シート)'!C25)</f>
        <v/>
      </c>
      <c r="C17" s="462"/>
      <c r="D17" s="47" t="str">
        <f>IF('参加申込書(入力シート)'!M25="","",'参加申込書(入力シート)'!M25)</f>
        <v/>
      </c>
      <c r="E17" s="47" t="str">
        <f ca="1">IF('参加申込書(入力シート)'!V25="","",'参加申込書(入力シート)'!X25)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62" t="str">
        <f>IF('参加申込書(入力シート)'!C26="","",'参加申込書(入力シート)'!C26)</f>
        <v/>
      </c>
      <c r="C18" s="462"/>
      <c r="D18" s="47" t="str">
        <f>IF('参加申込書(入力シート)'!M26="","",'参加申込書(入力シート)'!M26)</f>
        <v/>
      </c>
      <c r="E18" s="47" t="str">
        <f ca="1">IF('参加申込書(入力シート)'!V26="","",'参加申込書(入力シート)'!X26)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62" t="str">
        <f>IF('参加申込書(入力シート)'!C27="","",'参加申込書(入力シート)'!C27)</f>
        <v/>
      </c>
      <c r="C19" s="462"/>
      <c r="D19" s="47" t="str">
        <f>IF('参加申込書(入力シート)'!M27="","",'参加申込書(入力シート)'!M27)</f>
        <v/>
      </c>
      <c r="E19" s="47" t="str">
        <f ca="1">IF('参加申込書(入力シート)'!V27="","",'参加申込書(入力シート)'!X27)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62" t="str">
        <f>IF('参加申込書(入力シート)'!C28="","",'参加申込書(入力シート)'!C28)</f>
        <v/>
      </c>
      <c r="C20" s="462"/>
      <c r="D20" s="47" t="str">
        <f>IF('参加申込書(入力シート)'!M28="","",'参加申込書(入力シート)'!M28)</f>
        <v/>
      </c>
      <c r="E20" s="47" t="str">
        <f ca="1">IF('参加申込書(入力シート)'!V28="","",'参加申込書(入力シート)'!X28)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62" t="str">
        <f>IF('参加申込書(入力シート)'!C29="","",'参加申込書(入力シート)'!C29)</f>
        <v/>
      </c>
      <c r="C21" s="462"/>
      <c r="D21" s="47" t="str">
        <f>IF('参加申込書(入力シート)'!M29="","",'参加申込書(入力シート)'!M29)</f>
        <v/>
      </c>
      <c r="E21" s="47" t="str">
        <f ca="1">IF('参加申込書(入力シート)'!V29="","",'参加申込書(入力シート)'!X29)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62" t="str">
        <f>IF('参加申込書(入力シート)'!C30="","",'参加申込書(入力シート)'!C30)</f>
        <v/>
      </c>
      <c r="C22" s="462"/>
      <c r="D22" s="47" t="str">
        <f>IF('参加申込書(入力シート)'!M30="","",'参加申込書(入力シート)'!M30)</f>
        <v/>
      </c>
      <c r="E22" s="47" t="str">
        <f ca="1">IF('参加申込書(入力シート)'!V30="","",'参加申込書(入力シート)'!X30)</f>
        <v/>
      </c>
      <c r="F22" s="64" t="str">
        <f>IF('参加申込書(入力シート)'!AA30="","",'参加申込書(入力シート)'!AA30)</f>
        <v/>
      </c>
    </row>
  </sheetData>
  <mergeCells count="23">
    <mergeCell ref="B22:C22"/>
    <mergeCell ref="B14:C14"/>
    <mergeCell ref="B15:C15"/>
    <mergeCell ref="B16:C16"/>
    <mergeCell ref="B17:C17"/>
    <mergeCell ref="B18:C18"/>
    <mergeCell ref="B21:C21"/>
    <mergeCell ref="B19:C19"/>
    <mergeCell ref="B20:C20"/>
    <mergeCell ref="B13:C13"/>
    <mergeCell ref="C1:F1"/>
    <mergeCell ref="B8:C8"/>
    <mergeCell ref="B9:C9"/>
    <mergeCell ref="B2:C2"/>
    <mergeCell ref="E2:F2"/>
    <mergeCell ref="B3:C3"/>
    <mergeCell ref="E3:F3"/>
    <mergeCell ref="E4:F5"/>
    <mergeCell ref="B10:C10"/>
    <mergeCell ref="B11:C11"/>
    <mergeCell ref="B12:C12"/>
    <mergeCell ref="B6:C6"/>
    <mergeCell ref="B7:C7"/>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A7" sqref="A7"/>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57</v>
      </c>
      <c r="B1" s="47"/>
      <c r="C1" s="463" t="str">
        <f>IF('参加申込書(入力シート)'!E5="","",'参加申込書(入力シート)'!E5)</f>
        <v/>
      </c>
      <c r="D1" s="464"/>
      <c r="E1" s="464"/>
      <c r="F1" s="465"/>
    </row>
    <row r="2" spans="1:6" ht="20.25" customHeight="1">
      <c r="A2" s="47" t="s">
        <v>58</v>
      </c>
      <c r="B2" s="466" t="str">
        <f>IF('参加申込書(入力シート)'!E9="","",'参加申込書(入力シート)'!E9)</f>
        <v/>
      </c>
      <c r="C2" s="466"/>
      <c r="D2" s="47" t="s">
        <v>59</v>
      </c>
      <c r="E2" s="466" t="str">
        <f>IF('参加申込書(入力シート)'!S9="","",'参加申込書(入力シート)'!S9)</f>
        <v/>
      </c>
      <c r="F2" s="466"/>
    </row>
    <row r="3" spans="1:6" ht="20.25" customHeight="1">
      <c r="A3" s="47" t="s">
        <v>60</v>
      </c>
      <c r="B3" s="466" t="str">
        <f>IF('参加申込書(入力シート)'!E11="","",'参加申込書(入力シート)'!E11)</f>
        <v/>
      </c>
      <c r="C3" s="466"/>
      <c r="D3" s="47" t="s">
        <v>61</v>
      </c>
      <c r="E3" s="466" t="str">
        <f>IF('参加申込書(入力シート)'!S11="","",'参加申込書(入力シート)'!S11)</f>
        <v/>
      </c>
      <c r="F3" s="466"/>
    </row>
    <row r="4" spans="1:6" ht="20.25" customHeight="1">
      <c r="A4" s="47" t="s">
        <v>62</v>
      </c>
      <c r="B4" s="48" t="str">
        <f>IF('参加申込書(入力シート)'!S7="","",'参加申込書(入力シート)'!S7)</f>
        <v/>
      </c>
      <c r="C4" s="48" t="str">
        <f>IF('参加申込書(入力シート)'!W7="","",'参加申込書(入力シート)'!W7)</f>
        <v/>
      </c>
      <c r="D4" s="48" t="str">
        <f>IF('参加申込書(入力シート)'!AA7="","",'参加申込書(入力シート)'!AA7)</f>
        <v/>
      </c>
      <c r="E4" s="467"/>
      <c r="F4" s="468"/>
    </row>
    <row r="5" spans="1:6" ht="20.25" customHeight="1">
      <c r="A5" s="47" t="s">
        <v>63</v>
      </c>
      <c r="B5" s="48" t="str">
        <f>IF('参加申込書(入力シート)'!S8="","",'参加申込書(入力シート)'!S8)</f>
        <v/>
      </c>
      <c r="C5" s="48" t="str">
        <f>IF('参加申込書(入力シート)'!W8="","",'参加申込書(入力シート)'!W8)</f>
        <v/>
      </c>
      <c r="D5" s="48" t="str">
        <f>IF('参加申込書(入力シート)'!AA8="","",'参加申込書(入力シート)'!AA8)</f>
        <v/>
      </c>
      <c r="E5" s="469"/>
      <c r="F5" s="470"/>
    </row>
    <row r="6" spans="1:6" ht="20.25" customHeight="1">
      <c r="A6" s="47" t="s">
        <v>57</v>
      </c>
      <c r="B6" s="462" t="s">
        <v>54</v>
      </c>
      <c r="C6" s="462"/>
      <c r="D6" s="47" t="s">
        <v>55</v>
      </c>
      <c r="E6" s="47" t="s">
        <v>133</v>
      </c>
      <c r="F6" s="47" t="s">
        <v>94</v>
      </c>
    </row>
    <row r="7" spans="1:6" ht="20.25" customHeight="1">
      <c r="A7" s="47" t="str">
        <f>IF('参加申込書(入力シート)'!A15="","",'参加申込書(入力シート)'!A15)&amp;" "&amp;IF('参加申込書(入力シート)'!B15="","","Ｃ")</f>
        <v xml:space="preserve">1 </v>
      </c>
      <c r="B7" s="462" t="str">
        <f>IF('参加申込書(入力シート)'!C15="","",'参加申込書(入力シート)'!C15)</f>
        <v/>
      </c>
      <c r="C7" s="462"/>
      <c r="D7" s="47" t="str">
        <f>IF('参加申込書(入力シート)'!M15="","",'参加申込書(入力シート)'!M15)</f>
        <v/>
      </c>
      <c r="E7" s="47" t="str">
        <f ca="1">IF('参加申込書(入力シート)'!V15="","",'参加申込書(入力シート)'!V15)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62" t="str">
        <f>IF('参加申込書(入力シート)'!C16="","",'参加申込書(入力シート)'!C16)</f>
        <v/>
      </c>
      <c r="C8" s="462"/>
      <c r="D8" s="47" t="str">
        <f>IF('参加申込書(入力シート)'!M16="","",'参加申込書(入力シート)'!M16)</f>
        <v/>
      </c>
      <c r="E8" s="47" t="str">
        <f ca="1">IF('参加申込書(入力シート)'!V16="","",'参加申込書(入力シート)'!V16)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62" t="str">
        <f>IF('参加申込書(入力シート)'!C17="","",'参加申込書(入力シート)'!C17)</f>
        <v/>
      </c>
      <c r="C9" s="462"/>
      <c r="D9" s="47" t="str">
        <f>IF('参加申込書(入力シート)'!M17="","",'参加申込書(入力シート)'!M17)</f>
        <v/>
      </c>
      <c r="E9" s="47" t="str">
        <f ca="1">IF('参加申込書(入力シート)'!V17="","",'参加申込書(入力シート)'!V17)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62" t="str">
        <f>IF('参加申込書(入力シート)'!C18="","",'参加申込書(入力シート)'!C18)</f>
        <v/>
      </c>
      <c r="C10" s="462"/>
      <c r="D10" s="47" t="str">
        <f>IF('参加申込書(入力シート)'!M18="","",'参加申込書(入力シート)'!M18)</f>
        <v/>
      </c>
      <c r="E10" s="47" t="str">
        <f ca="1">IF('参加申込書(入力シート)'!V18="","",'参加申込書(入力シート)'!V18)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62" t="str">
        <f>IF('参加申込書(入力シート)'!C19="","",'参加申込書(入力シート)'!C19)</f>
        <v/>
      </c>
      <c r="C11" s="462"/>
      <c r="D11" s="47" t="str">
        <f>IF('参加申込書(入力シート)'!M19="","",'参加申込書(入力シート)'!M19)</f>
        <v/>
      </c>
      <c r="E11" s="47" t="str">
        <f ca="1">IF('参加申込書(入力シート)'!V19="","",'参加申込書(入力シート)'!V19)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62" t="str">
        <f>IF('参加申込書(入力シート)'!C20="","",'参加申込書(入力シート)'!C20)</f>
        <v/>
      </c>
      <c r="C12" s="462"/>
      <c r="D12" s="47" t="str">
        <f>IF('参加申込書(入力シート)'!M20="","",'参加申込書(入力シート)'!M20)</f>
        <v/>
      </c>
      <c r="E12" s="47" t="str">
        <f ca="1">IF('参加申込書(入力シート)'!V20="","",'参加申込書(入力シート)'!V20)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62" t="str">
        <f>IF('参加申込書(入力シート)'!C21="","",'参加申込書(入力シート)'!C21)</f>
        <v/>
      </c>
      <c r="C13" s="462"/>
      <c r="D13" s="47" t="str">
        <f>IF('参加申込書(入力シート)'!M21="","",'参加申込書(入力シート)'!M21)</f>
        <v/>
      </c>
      <c r="E13" s="47" t="str">
        <f ca="1">IF('参加申込書(入力シート)'!V21="","",'参加申込書(入力シート)'!V21)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62" t="str">
        <f>IF('参加申込書(入力シート)'!C22="","",'参加申込書(入力シート)'!C22)</f>
        <v/>
      </c>
      <c r="C14" s="462"/>
      <c r="D14" s="47" t="str">
        <f>IF('参加申込書(入力シート)'!M22="","",'参加申込書(入力シート)'!M22)</f>
        <v/>
      </c>
      <c r="E14" s="47" t="str">
        <f ca="1">IF('参加申込書(入力シート)'!V22="","",'参加申込書(入力シート)'!V22)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62" t="str">
        <f>IF('参加申込書(入力シート)'!C23="","",'参加申込書(入力シート)'!C23)</f>
        <v/>
      </c>
      <c r="C15" s="462"/>
      <c r="D15" s="47" t="str">
        <f>IF('参加申込書(入力シート)'!M23="","",'参加申込書(入力シート)'!M23)</f>
        <v/>
      </c>
      <c r="E15" s="47" t="str">
        <f ca="1">IF('参加申込書(入力シート)'!V23="","",'参加申込書(入力シート)'!V23)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62" t="str">
        <f>IF('参加申込書(入力シート)'!C24="","",'参加申込書(入力シート)'!C24)</f>
        <v/>
      </c>
      <c r="C16" s="462"/>
      <c r="D16" s="47" t="str">
        <f>IF('参加申込書(入力シート)'!M24="","",'参加申込書(入力シート)'!M24)</f>
        <v/>
      </c>
      <c r="E16" s="47" t="str">
        <f ca="1">IF('参加申込書(入力シート)'!V24="","",'参加申込書(入力シート)'!V24)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62" t="str">
        <f>IF('参加申込書(入力シート)'!C25="","",'参加申込書(入力シート)'!C25)</f>
        <v/>
      </c>
      <c r="C17" s="462"/>
      <c r="D17" s="47" t="str">
        <f>IF('参加申込書(入力シート)'!M25="","",'参加申込書(入力シート)'!M25)</f>
        <v/>
      </c>
      <c r="E17" s="47" t="str">
        <f ca="1">IF('参加申込書(入力シート)'!V25="","",'参加申込書(入力シート)'!V25)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62" t="str">
        <f>IF('参加申込書(入力シート)'!C26="","",'参加申込書(入力シート)'!C26)</f>
        <v/>
      </c>
      <c r="C18" s="462"/>
      <c r="D18" s="47" t="str">
        <f>IF('参加申込書(入力シート)'!M26="","",'参加申込書(入力シート)'!M26)</f>
        <v/>
      </c>
      <c r="E18" s="47" t="str">
        <f ca="1">IF('参加申込書(入力シート)'!V26="","",'参加申込書(入力シート)'!V26)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62" t="str">
        <f>IF('参加申込書(入力シート)'!C27="","",'参加申込書(入力シート)'!C27)</f>
        <v/>
      </c>
      <c r="C19" s="462"/>
      <c r="D19" s="47" t="str">
        <f>IF('参加申込書(入力シート)'!M27="","",'参加申込書(入力シート)'!M27)</f>
        <v/>
      </c>
      <c r="E19" s="47" t="str">
        <f ca="1">IF('参加申込書(入力シート)'!V27="","",'参加申込書(入力シート)'!V27)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62" t="str">
        <f>IF('参加申込書(入力シート)'!C28="","",'参加申込書(入力シート)'!C28)</f>
        <v/>
      </c>
      <c r="C20" s="462"/>
      <c r="D20" s="47" t="str">
        <f>IF('参加申込書(入力シート)'!M28="","",'参加申込書(入力シート)'!M28)</f>
        <v/>
      </c>
      <c r="E20" s="47" t="str">
        <f ca="1">IF('参加申込書(入力シート)'!V28="","",'参加申込書(入力シート)'!V28)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62" t="str">
        <f>IF('参加申込書(入力シート)'!C29="","",'参加申込書(入力シート)'!C29)</f>
        <v/>
      </c>
      <c r="C21" s="462"/>
      <c r="D21" s="47" t="str">
        <f>IF('参加申込書(入力シート)'!M29="","",'参加申込書(入力シート)'!M29)</f>
        <v/>
      </c>
      <c r="E21" s="47" t="str">
        <f ca="1">IF('参加申込書(入力シート)'!V29="","",'参加申込書(入力シート)'!V29)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62" t="str">
        <f>IF('参加申込書(入力シート)'!C30="","",'参加申込書(入力シート)'!C30)</f>
        <v/>
      </c>
      <c r="C22" s="462"/>
      <c r="D22" s="47" t="str">
        <f>IF('参加申込書(入力シート)'!M30="","",'参加申込書(入力シート)'!M30)</f>
        <v/>
      </c>
      <c r="E22" s="47" t="str">
        <f ca="1">IF('参加申込書(入力シート)'!V30="","",'参加申込書(入力シート)'!V30)</f>
        <v/>
      </c>
      <c r="F22" s="64" t="str">
        <f>IF('参加申込書(入力シート)'!AA30="","",'参加申込書(入力シート)'!AA30)</f>
        <v/>
      </c>
    </row>
  </sheetData>
  <mergeCells count="23">
    <mergeCell ref="B18:C18"/>
    <mergeCell ref="B19:C19"/>
    <mergeCell ref="B20:C20"/>
    <mergeCell ref="B21:C21"/>
    <mergeCell ref="B22:C22"/>
    <mergeCell ref="B17:C17"/>
    <mergeCell ref="B6:C6"/>
    <mergeCell ref="B7:C7"/>
    <mergeCell ref="B8:C8"/>
    <mergeCell ref="B9:C9"/>
    <mergeCell ref="B10:C10"/>
    <mergeCell ref="B11:C11"/>
    <mergeCell ref="B12:C12"/>
    <mergeCell ref="B13:C13"/>
    <mergeCell ref="B14:C14"/>
    <mergeCell ref="B15:C15"/>
    <mergeCell ref="B16:C16"/>
    <mergeCell ref="E4:F5"/>
    <mergeCell ref="C1:F1"/>
    <mergeCell ref="B2:C2"/>
    <mergeCell ref="E2:F2"/>
    <mergeCell ref="B3:C3"/>
    <mergeCell ref="E3:F3"/>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defaultRowHeight="12"/>
  <cols>
    <col min="2" max="2" width="4.3984375" customWidth="1"/>
  </cols>
  <sheetData>
    <row r="3" spans="1:3">
      <c r="A3" t="s">
        <v>65</v>
      </c>
    </row>
    <row r="4" spans="1:3">
      <c r="A4" t="s">
        <v>66</v>
      </c>
      <c r="B4" t="str">
        <f>'参加申込書(入力シート)'!E6&amp;'参加申込書(入力シート)'!G6&amp;'参加申込書(入力シート)'!I6&amp;'参加申込書(入力シート)'!K6</f>
        <v/>
      </c>
    </row>
    <row r="5" spans="1:3">
      <c r="A5" t="s">
        <v>135</v>
      </c>
      <c r="C5" t="str">
        <f>IF('参加申込書(入力シート)'!E9="","",'参加申込書(入力シート)'!E9)</f>
        <v/>
      </c>
    </row>
    <row r="6" spans="1:3">
      <c r="A6" t="s">
        <v>136</v>
      </c>
      <c r="C6" t="str">
        <f>IF('参加申込書(入力シート)'!S9="","",'参加申込書(入力シート)'!S9)</f>
        <v/>
      </c>
    </row>
    <row r="7" spans="1:3">
      <c r="A7" t="s">
        <v>137</v>
      </c>
      <c r="C7" t="str">
        <f>IF('参加申込書(入力シート)'!E11="","",'参加申込書(入力シート)'!E11)</f>
        <v/>
      </c>
    </row>
    <row r="8" spans="1:3">
      <c r="A8" t="s">
        <v>138</v>
      </c>
      <c r="C8" t="str">
        <f>IF('参加申込書(入力シート)'!S11="","",'参加申込書(入力シート)'!S11)</f>
        <v/>
      </c>
    </row>
    <row r="9" spans="1:3">
      <c r="A9" s="49" t="str">
        <f>'参加申込書(入力シート)'!A15</f>
        <v>1</v>
      </c>
      <c r="B9" t="str">
        <f>IF('参加申込書(入力シート)'!B15="","","Ｃ")</f>
        <v/>
      </c>
      <c r="C9" t="str">
        <f>IF('参加申込書(入力シート)'!C15="","",'参加申込書(入力シート)'!C15)</f>
        <v/>
      </c>
    </row>
    <row r="10" spans="1:3">
      <c r="A10" s="49" t="str">
        <f>'参加申込書(入力シート)'!A16</f>
        <v>2</v>
      </c>
      <c r="B10" t="str">
        <f>IF('参加申込書(入力シート)'!B16="","","Ｃ")</f>
        <v/>
      </c>
      <c r="C10" t="str">
        <f>IF('参加申込書(入力シート)'!C16="","",'参加申込書(入力シート)'!C16)</f>
        <v/>
      </c>
    </row>
    <row r="11" spans="1:3">
      <c r="A11" s="49" t="str">
        <f>'参加申込書(入力シート)'!A17</f>
        <v>3</v>
      </c>
      <c r="B11" t="str">
        <f>IF('参加申込書(入力シート)'!B17="","","Ｃ")</f>
        <v/>
      </c>
      <c r="C11" t="str">
        <f>IF('参加申込書(入力シート)'!C17="","",'参加申込書(入力シート)'!C17)</f>
        <v/>
      </c>
    </row>
    <row r="12" spans="1:3">
      <c r="A12" s="49" t="str">
        <f>'参加申込書(入力シート)'!A18</f>
        <v>4</v>
      </c>
      <c r="B12" t="str">
        <f>IF('参加申込書(入力シート)'!B18="","","Ｃ")</f>
        <v/>
      </c>
      <c r="C12" t="str">
        <f>IF('参加申込書(入力シート)'!C18="","",'参加申込書(入力シート)'!C18)</f>
        <v/>
      </c>
    </row>
    <row r="13" spans="1:3">
      <c r="A13" s="49" t="str">
        <f>'参加申込書(入力シート)'!A19</f>
        <v>5</v>
      </c>
      <c r="B13" t="str">
        <f>IF('参加申込書(入力シート)'!B19="","","Ｃ")</f>
        <v/>
      </c>
      <c r="C13" t="str">
        <f>IF('参加申込書(入力シート)'!C19="","",'参加申込書(入力シート)'!C19)</f>
        <v/>
      </c>
    </row>
    <row r="14" spans="1:3">
      <c r="A14" s="49" t="str">
        <f>'参加申込書(入力シート)'!A20</f>
        <v>6</v>
      </c>
      <c r="B14" t="str">
        <f>IF('参加申込書(入力シート)'!B20="","","Ｃ")</f>
        <v/>
      </c>
      <c r="C14" t="str">
        <f>IF('参加申込書(入力シート)'!C20="","",'参加申込書(入力シート)'!C20)</f>
        <v/>
      </c>
    </row>
    <row r="15" spans="1:3">
      <c r="A15" s="49" t="str">
        <f>'参加申込書(入力シート)'!A21</f>
        <v>7</v>
      </c>
      <c r="B15" t="str">
        <f>IF('参加申込書(入力シート)'!B21="","","Ｃ")</f>
        <v/>
      </c>
      <c r="C15" t="str">
        <f>IF('参加申込書(入力シート)'!C21="","",'参加申込書(入力シート)'!C21)</f>
        <v/>
      </c>
    </row>
    <row r="16" spans="1:3">
      <c r="A16" s="49" t="str">
        <f>'参加申込書(入力シート)'!A22</f>
        <v>8</v>
      </c>
      <c r="B16" t="str">
        <f>IF('参加申込書(入力シート)'!B22="","","Ｃ")</f>
        <v/>
      </c>
      <c r="C16" t="str">
        <f>IF('参加申込書(入力シート)'!C22="","",'参加申込書(入力シート)'!C22)</f>
        <v/>
      </c>
    </row>
    <row r="17" spans="1:3">
      <c r="A17" s="49" t="str">
        <f>'参加申込書(入力シート)'!A23</f>
        <v>9</v>
      </c>
      <c r="B17" t="str">
        <f>IF('参加申込書(入力シート)'!B23="","","Ｃ")</f>
        <v/>
      </c>
      <c r="C17" t="str">
        <f>IF('参加申込書(入力シート)'!C23="","",'参加申込書(入力シート)'!C23)</f>
        <v/>
      </c>
    </row>
    <row r="18" spans="1:3">
      <c r="A18" s="49" t="str">
        <f>'参加申込書(入力シート)'!A24</f>
        <v>10</v>
      </c>
      <c r="B18" t="str">
        <f>IF('参加申込書(入力シート)'!B24="","","Ｃ")</f>
        <v/>
      </c>
      <c r="C18" t="str">
        <f>IF('参加申込書(入力シート)'!C24="","",'参加申込書(入力シート)'!C24)</f>
        <v/>
      </c>
    </row>
    <row r="19" spans="1:3">
      <c r="A19" s="49" t="str">
        <f>'参加申込書(入力シート)'!A25</f>
        <v>11</v>
      </c>
      <c r="B19" t="str">
        <f>IF('参加申込書(入力シート)'!B25="","","Ｃ")</f>
        <v/>
      </c>
      <c r="C19" t="str">
        <f>IF('参加申込書(入力シート)'!C25="","",'参加申込書(入力シート)'!C25)</f>
        <v/>
      </c>
    </row>
    <row r="20" spans="1:3">
      <c r="A20" s="49" t="str">
        <f>'参加申込書(入力シート)'!A26</f>
        <v>12</v>
      </c>
      <c r="B20" t="str">
        <f>IF('参加申込書(入力シート)'!B26="","","Ｃ")</f>
        <v/>
      </c>
      <c r="C20" t="str">
        <f>IF('参加申込書(入力シート)'!C26="","",'参加申込書(入力シート)'!C26)</f>
        <v/>
      </c>
    </row>
    <row r="21" spans="1:3">
      <c r="A21" s="49" t="str">
        <f>'参加申込書(入力シート)'!A27</f>
        <v>13</v>
      </c>
      <c r="B21" t="str">
        <f>IF('参加申込書(入力シート)'!B27="","","Ｃ")</f>
        <v/>
      </c>
      <c r="C21" t="str">
        <f>IF('参加申込書(入力シート)'!C27="","",'参加申込書(入力シート)'!C27)</f>
        <v/>
      </c>
    </row>
    <row r="22" spans="1:3">
      <c r="A22" s="49" t="str">
        <f>'参加申込書(入力シート)'!A28</f>
        <v>14</v>
      </c>
      <c r="B22" t="str">
        <f>IF('参加申込書(入力シート)'!B28="","","Ｃ")</f>
        <v/>
      </c>
      <c r="C22" t="str">
        <f>IF('参加申込書(入力シート)'!C28="","",'参加申込書(入力シート)'!C28)</f>
        <v/>
      </c>
    </row>
    <row r="23" spans="1:3">
      <c r="A23" s="49" t="str">
        <f>'参加申込書(入力シート)'!A29</f>
        <v>15</v>
      </c>
      <c r="B23" t="str">
        <f>IF('参加申込書(入力シート)'!B29="","","Ｃ")</f>
        <v/>
      </c>
      <c r="C23" t="str">
        <f>IF('参加申込書(入力シート)'!C29="","",'参加申込書(入力シート)'!C29)</f>
        <v/>
      </c>
    </row>
    <row r="24" spans="1:3">
      <c r="A24" s="49" t="str">
        <f>'参加申込書(入力シート)'!A30</f>
        <v>16</v>
      </c>
      <c r="B24" t="str">
        <f>IF('参加申込書(入力シート)'!B30="","","Ｃ")</f>
        <v/>
      </c>
      <c r="C24" t="str">
        <f>IF('参加申込書(入力シート)'!C30="","",'参加申込書(入力シート)'!C30)</f>
        <v/>
      </c>
    </row>
    <row r="25" spans="1:3">
      <c r="A25" s="49"/>
      <c r="B25" s="49"/>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defaultRowHeight="12"/>
  <cols>
    <col min="1" max="1" width="9.09765625" style="134"/>
  </cols>
  <sheetData>
    <row r="3" spans="1:2">
      <c r="A3" s="134" t="s">
        <v>65</v>
      </c>
    </row>
    <row r="4" spans="1:2">
      <c r="A4" s="134" t="s">
        <v>66</v>
      </c>
      <c r="B4" t="str">
        <f>'参加申込書(入力シート)'!E6&amp;'参加申込書(入力シート)'!G6&amp;'参加申込書(入力シート)'!I6&amp;'参加申込書(入力シート)'!K6</f>
        <v/>
      </c>
    </row>
    <row r="5" spans="1:2">
      <c r="A5" s="134" t="s">
        <v>67</v>
      </c>
      <c r="B5" t="str">
        <f>IF('参加申込書(入力シート)'!E9="","",'参加申込書(入力シート)'!E9)</f>
        <v/>
      </c>
    </row>
    <row r="6" spans="1:2">
      <c r="A6" s="134" t="s">
        <v>68</v>
      </c>
      <c r="B6" t="str">
        <f>IF('参加申込書(入力シート)'!S9="","",'参加申込書(入力シート)'!S9)</f>
        <v/>
      </c>
    </row>
    <row r="7" spans="1:2">
      <c r="A7" s="134" t="s">
        <v>69</v>
      </c>
      <c r="B7" t="str">
        <f>IF('参加申込書(入力シート)'!E11="","",'参加申込書(入力シート)'!E11)</f>
        <v/>
      </c>
    </row>
    <row r="8" spans="1:2">
      <c r="A8" s="134" t="s">
        <v>70</v>
      </c>
      <c r="B8" t="str">
        <f>IF('参加申込書(入力シート)'!S11="","",'参加申込書(入力シート)'!S11)</f>
        <v/>
      </c>
    </row>
    <row r="9" spans="1:2" ht="13">
      <c r="A9" s="135" t="str">
        <f>IF('参加申込書(入力シート)'!A15="","",'参加申込書(入力シート)'!A15)&amp;" "&amp;IF('参加申込書(入力シート)'!B15="","","Ｃ")</f>
        <v xml:space="preserve">1 </v>
      </c>
      <c r="B9" t="str">
        <f>IF('参加申込書(入力シート)'!C15="","",'参加申込書(入力シート)'!C15)</f>
        <v/>
      </c>
    </row>
    <row r="10" spans="1:2" ht="13">
      <c r="A10" s="135" t="str">
        <f>IF('参加申込書(入力シート)'!A16="","",'参加申込書(入力シート)'!A16)&amp;" "&amp;IF('参加申込書(入力シート)'!B16="","","Ｃ")</f>
        <v xml:space="preserve">2 </v>
      </c>
      <c r="B10" t="str">
        <f>IF('参加申込書(入力シート)'!C16="","",'参加申込書(入力シート)'!C16)</f>
        <v/>
      </c>
    </row>
    <row r="11" spans="1:2" ht="13">
      <c r="A11" s="135" t="str">
        <f>IF('参加申込書(入力シート)'!A17="","",'参加申込書(入力シート)'!A17)&amp;" "&amp;IF('参加申込書(入力シート)'!B17="","","Ｃ")</f>
        <v xml:space="preserve">3 </v>
      </c>
      <c r="B11" t="str">
        <f>IF('参加申込書(入力シート)'!C17="","",'参加申込書(入力シート)'!C17)</f>
        <v/>
      </c>
    </row>
    <row r="12" spans="1:2" ht="13">
      <c r="A12" s="135" t="str">
        <f>IF('参加申込書(入力シート)'!A18="","",'参加申込書(入力シート)'!A18)&amp;" "&amp;IF('参加申込書(入力シート)'!B18="","","Ｃ")</f>
        <v xml:space="preserve">4 </v>
      </c>
      <c r="B12" t="str">
        <f>IF('参加申込書(入力シート)'!C18="","",'参加申込書(入力シート)'!C18)</f>
        <v/>
      </c>
    </row>
    <row r="13" spans="1:2" ht="13">
      <c r="A13" s="135" t="str">
        <f>IF('参加申込書(入力シート)'!A19="","",'参加申込書(入力シート)'!A19)&amp;" "&amp;IF('参加申込書(入力シート)'!B19="","","Ｃ")</f>
        <v xml:space="preserve">5 </v>
      </c>
      <c r="B13" t="str">
        <f>IF('参加申込書(入力シート)'!C19="","",'参加申込書(入力シート)'!C19)</f>
        <v/>
      </c>
    </row>
    <row r="14" spans="1:2" ht="13">
      <c r="A14" s="135" t="str">
        <f>IF('参加申込書(入力シート)'!A20="","",'参加申込書(入力シート)'!A20)&amp;" "&amp;IF('参加申込書(入力シート)'!B20="","","Ｃ")</f>
        <v xml:space="preserve">6 </v>
      </c>
      <c r="B14" t="str">
        <f>IF('参加申込書(入力シート)'!C20="","",'参加申込書(入力シート)'!C20)</f>
        <v/>
      </c>
    </row>
    <row r="15" spans="1:2" ht="13">
      <c r="A15" s="135" t="str">
        <f>IF('参加申込書(入力シート)'!A21="","",'参加申込書(入力シート)'!A21)&amp;" "&amp;IF('参加申込書(入力シート)'!B21="","","Ｃ")</f>
        <v xml:space="preserve">7 </v>
      </c>
      <c r="B15" t="str">
        <f>IF('参加申込書(入力シート)'!C21="","",'参加申込書(入力シート)'!C21)</f>
        <v/>
      </c>
    </row>
    <row r="16" spans="1:2" ht="13">
      <c r="A16" s="135" t="str">
        <f>IF('参加申込書(入力シート)'!A22="","",'参加申込書(入力シート)'!A22)&amp;" "&amp;IF('参加申込書(入力シート)'!B22="","","Ｃ")</f>
        <v xml:space="preserve">8 </v>
      </c>
      <c r="B16" t="str">
        <f>IF('参加申込書(入力シート)'!C22="","",'参加申込書(入力シート)'!C22)</f>
        <v/>
      </c>
    </row>
    <row r="17" spans="1:2" ht="13">
      <c r="A17" s="135" t="str">
        <f>IF('参加申込書(入力シート)'!A23="","",'参加申込書(入力シート)'!A23)&amp;" "&amp;IF('参加申込書(入力シート)'!B23="","","Ｃ")</f>
        <v xml:space="preserve">9 </v>
      </c>
      <c r="B17" t="str">
        <f>IF('参加申込書(入力シート)'!C23="","",'参加申込書(入力シート)'!C23)</f>
        <v/>
      </c>
    </row>
    <row r="18" spans="1:2" ht="13">
      <c r="A18" s="135" t="str">
        <f>IF('参加申込書(入力シート)'!A24="","",'参加申込書(入力シート)'!A24)&amp;" "&amp;IF('参加申込書(入力シート)'!B24="","","Ｃ")</f>
        <v xml:space="preserve">10 </v>
      </c>
      <c r="B18" t="str">
        <f>IF('参加申込書(入力シート)'!C24="","",'参加申込書(入力シート)'!C24)</f>
        <v/>
      </c>
    </row>
    <row r="19" spans="1:2" ht="13">
      <c r="A19" s="135" t="str">
        <f>IF('参加申込書(入力シート)'!A25="","",'参加申込書(入力シート)'!A25)&amp;" "&amp;IF('参加申込書(入力シート)'!B25="","","Ｃ")</f>
        <v xml:space="preserve">11 </v>
      </c>
      <c r="B19" t="str">
        <f>IF('参加申込書(入力シート)'!C25="","",'参加申込書(入力シート)'!C25)</f>
        <v/>
      </c>
    </row>
    <row r="20" spans="1:2" ht="13">
      <c r="A20" s="135" t="str">
        <f>IF('参加申込書(入力シート)'!A26="","",'参加申込書(入力シート)'!A26)&amp;" "&amp;IF('参加申込書(入力シート)'!B26="","","Ｃ")</f>
        <v xml:space="preserve">12 </v>
      </c>
      <c r="B20" t="str">
        <f>IF('参加申込書(入力シート)'!C26="","",'参加申込書(入力シート)'!C26)</f>
        <v/>
      </c>
    </row>
    <row r="21" spans="1:2" ht="13">
      <c r="A21" s="135" t="str">
        <f>IF('参加申込書(入力シート)'!A27="","",'参加申込書(入力シート)'!A27)&amp;" "&amp;IF('参加申込書(入力シート)'!B27="","","Ｃ")</f>
        <v xml:space="preserve">13 </v>
      </c>
      <c r="B21" t="str">
        <f>IF('参加申込書(入力シート)'!C27="","",'参加申込書(入力シート)'!C27)</f>
        <v/>
      </c>
    </row>
    <row r="22" spans="1:2" ht="13">
      <c r="A22" s="135" t="str">
        <f>IF('参加申込書(入力シート)'!A28="","",'参加申込書(入力シート)'!A28)&amp;" "&amp;IF('参加申込書(入力シート)'!B28="","","Ｃ")</f>
        <v xml:space="preserve">14 </v>
      </c>
      <c r="B22" t="str">
        <f>IF('参加申込書(入力シート)'!C28="","",'参加申込書(入力シート)'!C28)</f>
        <v/>
      </c>
    </row>
    <row r="23" spans="1:2" ht="13">
      <c r="A23" s="135" t="str">
        <f>IF('参加申込書(入力シート)'!A29="","",'参加申込書(入力シート)'!A29)&amp;" "&amp;IF('参加申込書(入力シート)'!B29="","","Ｃ")</f>
        <v xml:space="preserve">15 </v>
      </c>
      <c r="B23" t="str">
        <f>IF('参加申込書(入力シート)'!C29="","",'参加申込書(入力シート)'!C29)</f>
        <v/>
      </c>
    </row>
    <row r="24" spans="1:2" ht="13">
      <c r="A24" s="135" t="str">
        <f>IF('参加申込書(入力シート)'!A30="","",'参加申込書(入力シート)'!A30)&amp;" "&amp;IF('参加申込書(入力シート)'!B30="","","Ｃ")</f>
        <v xml:space="preserve">16 </v>
      </c>
      <c r="B24" t="str">
        <f>IF('参加申込書(入力シート)'!C30="","",'参加申込書(入力シート)'!C30)</f>
        <v/>
      </c>
    </row>
    <row r="25" spans="1:2">
      <c r="A25" s="136"/>
    </row>
  </sheetData>
  <phoneticPr fontId="1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選手変更届</vt:lpstr>
      <vt:lpstr>役員外(トレーナーなど）</vt:lpstr>
      <vt:lpstr>日本協会登録チェックシート</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Owner</cp:lastModifiedBy>
  <cp:lastPrinted>2020-06-24T23:35:40Z</cp:lastPrinted>
  <dcterms:created xsi:type="dcterms:W3CDTF">2011-05-18T01:29:31Z</dcterms:created>
  <dcterms:modified xsi:type="dcterms:W3CDTF">2020-06-29T22:22:32Z</dcterms:modified>
</cp:coreProperties>
</file>