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defaultThemeVersion="124226"/>
  <mc:AlternateContent xmlns:mc="http://schemas.openxmlformats.org/markup-compatibility/2006">
    <mc:Choice Requires="x15">
      <x15ac:absPath xmlns:x15ac="http://schemas.microsoft.com/office/spreadsheetml/2010/11/ac" url="https://d.docs.live.net/66c77f26d2817185/ドキュメント/福島県ハンドボール協会onedrive/12県選手権/R7/"/>
    </mc:Choice>
  </mc:AlternateContent>
  <xr:revisionPtr revIDLastSave="93" documentId="8_{A8F459A1-09CD-5448-BAEE-7E7C3980F95D}" xr6:coauthVersionLast="47" xr6:coauthVersionMax="47" xr10:uidLastSave="{FD27C8D4-34FB-FB49-A41B-9508012B1365}"/>
  <bookViews>
    <workbookView xWindow="0" yWindow="760" windowWidth="34560" windowHeight="21580"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年齢）" sheetId="13" r:id="rId7"/>
    <sheet name="プログラム用（学年年齢なし）" sheetId="14" r:id="rId8"/>
    <sheet name="ＰＣ記録用紙用データ" sheetId="9" r:id="rId9"/>
    <sheet name="オフィシャルシート用" sheetId="5" r:id="rId10"/>
    <sheet name="設定シート" sheetId="6" r:id="rId11"/>
  </sheets>
  <externalReferences>
    <externalReference r:id="rId12"/>
    <externalReference r:id="rId13"/>
    <externalReference r:id="rId14"/>
  </externalReferences>
  <definedNames>
    <definedName name="__xlnm.Print_Area_1" localSheetId="1">'参加申込書 (印刷用)'!$A$1:$AD$56</definedName>
    <definedName name="__xlnm.Print_Area_1" localSheetId="4">日本協会登録チェックシート!#REF!</definedName>
    <definedName name="__xlnm.Print_Area_1">'参加申込書(入力シート)'!$A$1:$AD$55</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(印刷用)'!$A$1:$AD$56</definedName>
    <definedName name="_xlnm.Print_Area" localSheetId="0">'参加申込書(入力シート)'!$A$1:$AD$55</definedName>
    <definedName name="_xlnm.Print_Area" localSheetId="2">選手変更届!$A$1:$G$30</definedName>
    <definedName name="_xlnm.Print_Area" localSheetId="4">日本協会登録チェックシート!#REF!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7" l="1"/>
  <c r="AC38" i="7"/>
  <c r="AB38" i="7"/>
  <c r="AA38" i="7"/>
  <c r="Z38" i="7"/>
  <c r="Y38" i="7"/>
  <c r="X38" i="7"/>
  <c r="W38" i="7"/>
  <c r="V38" i="7"/>
  <c r="U38" i="7"/>
  <c r="T38" i="7"/>
  <c r="S38" i="7"/>
  <c r="R38" i="7"/>
  <c r="Q38" i="7"/>
  <c r="P38" i="7"/>
  <c r="O38" i="7"/>
  <c r="AD37" i="7"/>
  <c r="AC37" i="7"/>
  <c r="AB37" i="7"/>
  <c r="AA37" i="7"/>
  <c r="Z37" i="7"/>
  <c r="Y37" i="7"/>
  <c r="X37" i="7"/>
  <c r="W37" i="7"/>
  <c r="V37" i="7"/>
  <c r="U37" i="7"/>
  <c r="T37" i="7"/>
  <c r="S37" i="7"/>
  <c r="R37" i="7"/>
  <c r="Q37" i="7"/>
  <c r="P37" i="7"/>
  <c r="O37" i="7"/>
  <c r="AD36" i="7"/>
  <c r="AC36" i="7"/>
  <c r="AB36" i="7"/>
  <c r="AA36" i="7"/>
  <c r="Z36" i="7"/>
  <c r="Y36" i="7"/>
  <c r="X36" i="7"/>
  <c r="W36" i="7"/>
  <c r="V36" i="7"/>
  <c r="U36" i="7"/>
  <c r="T36" i="7"/>
  <c r="S36" i="7"/>
  <c r="R36" i="7"/>
  <c r="Q36" i="7"/>
  <c r="P36" i="7"/>
  <c r="O36" i="7"/>
  <c r="AD35" i="7"/>
  <c r="AC35" i="7"/>
  <c r="AB35" i="7"/>
  <c r="AA35" i="7"/>
  <c r="Z35" i="7"/>
  <c r="Y35" i="7"/>
  <c r="X35" i="7"/>
  <c r="W35" i="7"/>
  <c r="V35" i="7"/>
  <c r="U35" i="7"/>
  <c r="T35" i="7"/>
  <c r="S35" i="7"/>
  <c r="R35" i="7"/>
  <c r="Q35" i="7"/>
  <c r="P35" i="7"/>
  <c r="O35" i="7"/>
  <c r="N38" i="7"/>
  <c r="M38" i="7"/>
  <c r="L38" i="7"/>
  <c r="K38" i="7"/>
  <c r="J38" i="7"/>
  <c r="I38" i="7"/>
  <c r="H38" i="7"/>
  <c r="G38" i="7"/>
  <c r="F38" i="7"/>
  <c r="E38" i="7"/>
  <c r="D38" i="7"/>
  <c r="C38" i="7"/>
  <c r="B38" i="7"/>
  <c r="A38" i="7"/>
  <c r="N37" i="7"/>
  <c r="M37" i="7"/>
  <c r="L37" i="7"/>
  <c r="K37" i="7"/>
  <c r="J37" i="7"/>
  <c r="I37" i="7"/>
  <c r="H37" i="7"/>
  <c r="G37" i="7"/>
  <c r="F37" i="7"/>
  <c r="E37" i="7"/>
  <c r="D37" i="7"/>
  <c r="C37" i="7"/>
  <c r="B37" i="7"/>
  <c r="A37" i="7"/>
  <c r="N36" i="7"/>
  <c r="M36" i="7"/>
  <c r="L36" i="7"/>
  <c r="K36" i="7"/>
  <c r="J36" i="7"/>
  <c r="I36" i="7"/>
  <c r="H36" i="7"/>
  <c r="G36" i="7"/>
  <c r="F36" i="7"/>
  <c r="E36" i="7"/>
  <c r="D36" i="7"/>
  <c r="C36" i="7"/>
  <c r="B36" i="7"/>
  <c r="A36" i="7"/>
  <c r="E35" i="7"/>
  <c r="A35" i="7"/>
  <c r="C33" i="7"/>
  <c r="Z6" i="7"/>
  <c r="Y6" i="7"/>
  <c r="X6" i="7"/>
  <c r="W6" i="7"/>
  <c r="V6" i="7"/>
  <c r="U6" i="7"/>
  <c r="N35" i="7"/>
  <c r="M35" i="7"/>
  <c r="L35" i="7"/>
  <c r="K35" i="7"/>
  <c r="J35" i="7"/>
  <c r="I35" i="7"/>
  <c r="H35" i="7"/>
  <c r="G35" i="7"/>
  <c r="F35" i="7"/>
  <c r="D35" i="7"/>
  <c r="C35" i="7"/>
  <c r="B35" i="7"/>
  <c r="B9" i="5"/>
  <c r="B8" i="5"/>
  <c r="B7" i="5"/>
  <c r="B5" i="5"/>
  <c r="B6" i="5"/>
  <c r="B4" i="9"/>
  <c r="C9" i="9"/>
  <c r="C8" i="9"/>
  <c r="C7" i="9"/>
  <c r="B4" i="14"/>
  <c r="F3" i="14"/>
  <c r="B3" i="14"/>
  <c r="F2" i="14"/>
  <c r="B2" i="14"/>
  <c r="B4" i="13"/>
  <c r="F3" i="13"/>
  <c r="B3" i="13"/>
  <c r="F2" i="13"/>
  <c r="B2" i="13"/>
  <c r="G22" i="14"/>
  <c r="F22" i="14"/>
  <c r="G21" i="14"/>
  <c r="F21" i="14"/>
  <c r="G20" i="14"/>
  <c r="F20" i="14"/>
  <c r="G19" i="14"/>
  <c r="F19" i="14"/>
  <c r="G18" i="14"/>
  <c r="F18" i="14"/>
  <c r="G17" i="14"/>
  <c r="F17" i="14"/>
  <c r="G16" i="14"/>
  <c r="F16" i="14"/>
  <c r="G15" i="14"/>
  <c r="F15" i="14"/>
  <c r="G14" i="14"/>
  <c r="F14" i="14"/>
  <c r="G13" i="14"/>
  <c r="F13" i="14"/>
  <c r="G12" i="14"/>
  <c r="F12" i="14"/>
  <c r="G11" i="14"/>
  <c r="F11" i="14"/>
  <c r="G10" i="14"/>
  <c r="F10" i="14"/>
  <c r="G9" i="14"/>
  <c r="F9" i="14"/>
  <c r="G8" i="14"/>
  <c r="F8" i="14"/>
  <c r="G7" i="14"/>
  <c r="F7" i="14"/>
  <c r="G22" i="13"/>
  <c r="F22" i="13"/>
  <c r="G21" i="13"/>
  <c r="F21" i="13"/>
  <c r="G20" i="13"/>
  <c r="F20" i="13"/>
  <c r="G19" i="13"/>
  <c r="F19" i="13"/>
  <c r="G18" i="13"/>
  <c r="F18" i="13"/>
  <c r="G17" i="13"/>
  <c r="F17" i="13"/>
  <c r="G16" i="13"/>
  <c r="F16" i="13"/>
  <c r="G15" i="13"/>
  <c r="F15" i="13"/>
  <c r="G14" i="13"/>
  <c r="F14" i="13"/>
  <c r="G13" i="13"/>
  <c r="F13" i="13"/>
  <c r="G12" i="13"/>
  <c r="F12" i="13"/>
  <c r="G11" i="13"/>
  <c r="F11" i="13"/>
  <c r="G10" i="13"/>
  <c r="F10" i="13"/>
  <c r="G9" i="13"/>
  <c r="F9" i="13"/>
  <c r="G8" i="13"/>
  <c r="F8" i="13"/>
  <c r="G7" i="13"/>
  <c r="F7" i="13"/>
  <c r="F21" i="4"/>
  <c r="F22" i="4"/>
  <c r="F13" i="4"/>
  <c r="F14" i="4"/>
  <c r="F15" i="4"/>
  <c r="F16" i="4"/>
  <c r="F17" i="4"/>
  <c r="F18" i="4"/>
  <c r="F19" i="4"/>
  <c r="F20" i="4"/>
  <c r="F8" i="4"/>
  <c r="F9" i="4"/>
  <c r="F10" i="4"/>
  <c r="F11" i="4"/>
  <c r="F12" i="4"/>
  <c r="F7" i="4"/>
  <c r="G21" i="4"/>
  <c r="G22" i="4"/>
  <c r="G15" i="4"/>
  <c r="G16" i="4"/>
  <c r="G17" i="4"/>
  <c r="G18" i="4"/>
  <c r="G19" i="4"/>
  <c r="G20" i="4"/>
  <c r="G8" i="4"/>
  <c r="G9" i="4"/>
  <c r="G10" i="4"/>
  <c r="G11" i="4"/>
  <c r="G12" i="4"/>
  <c r="G13" i="4"/>
  <c r="G14" i="4"/>
  <c r="G7" i="4"/>
  <c r="F3" i="4"/>
  <c r="B3" i="4"/>
  <c r="C11" i="10"/>
  <c r="B10" i="10"/>
  <c r="B11" i="10"/>
  <c r="C10" i="10"/>
  <c r="C9" i="10"/>
  <c r="B9" i="10"/>
  <c r="B22" i="14"/>
  <c r="B21" i="14"/>
  <c r="B20" i="14"/>
  <c r="B19" i="14"/>
  <c r="B18" i="14"/>
  <c r="B17" i="14"/>
  <c r="B16" i="14"/>
  <c r="B15" i="14"/>
  <c r="B14" i="14"/>
  <c r="B13" i="14"/>
  <c r="B12" i="14"/>
  <c r="B11" i="14"/>
  <c r="B10" i="14"/>
  <c r="B9" i="14"/>
  <c r="B8" i="14"/>
  <c r="E22" i="14"/>
  <c r="A22" i="14"/>
  <c r="E21" i="14"/>
  <c r="A21" i="14"/>
  <c r="E20" i="14"/>
  <c r="A20" i="14"/>
  <c r="E19" i="14"/>
  <c r="A19" i="14"/>
  <c r="E18" i="14"/>
  <c r="A18" i="14"/>
  <c r="E17" i="14"/>
  <c r="A17" i="14"/>
  <c r="E16" i="14"/>
  <c r="A16" i="14"/>
  <c r="E15" i="14"/>
  <c r="A15" i="14"/>
  <c r="E14" i="14"/>
  <c r="A14" i="14"/>
  <c r="E13" i="14"/>
  <c r="A13" i="14"/>
  <c r="E12" i="14"/>
  <c r="A12" i="14"/>
  <c r="E11" i="14"/>
  <c r="A11" i="14"/>
  <c r="E10" i="14"/>
  <c r="A10" i="14"/>
  <c r="E9" i="14"/>
  <c r="A9" i="14"/>
  <c r="E8" i="14"/>
  <c r="A8" i="14"/>
  <c r="E7" i="14"/>
  <c r="B7" i="14"/>
  <c r="A7" i="14"/>
  <c r="H5" i="14"/>
  <c r="G5" i="14"/>
  <c r="F5" i="14"/>
  <c r="D5" i="14"/>
  <c r="C5" i="14"/>
  <c r="B5" i="14"/>
  <c r="C1" i="14"/>
  <c r="D22" i="13"/>
  <c r="B22" i="13"/>
  <c r="A22" i="13"/>
  <c r="D21" i="13"/>
  <c r="B21" i="13"/>
  <c r="A21" i="13"/>
  <c r="D20" i="13"/>
  <c r="B20" i="13"/>
  <c r="A20" i="13"/>
  <c r="D19" i="13"/>
  <c r="B19" i="13"/>
  <c r="A19" i="13"/>
  <c r="D18" i="13"/>
  <c r="B18" i="13"/>
  <c r="A18" i="13"/>
  <c r="D17" i="13"/>
  <c r="B17" i="13"/>
  <c r="A17" i="13"/>
  <c r="D16" i="13"/>
  <c r="B16" i="13"/>
  <c r="A16" i="13"/>
  <c r="D15" i="13"/>
  <c r="B15" i="13"/>
  <c r="A15" i="13"/>
  <c r="D14" i="13"/>
  <c r="B14" i="13"/>
  <c r="A14" i="13"/>
  <c r="D13" i="13"/>
  <c r="B13" i="13"/>
  <c r="A13" i="13"/>
  <c r="D12" i="13"/>
  <c r="B12" i="13"/>
  <c r="A12" i="13"/>
  <c r="D11" i="13"/>
  <c r="B11" i="13"/>
  <c r="A11" i="13"/>
  <c r="D10" i="13"/>
  <c r="B10" i="13"/>
  <c r="A10" i="13"/>
  <c r="D9" i="13"/>
  <c r="B9" i="13"/>
  <c r="A9" i="13"/>
  <c r="D8" i="13"/>
  <c r="B8" i="13"/>
  <c r="A8" i="13"/>
  <c r="D7" i="13"/>
  <c r="B7" i="13"/>
  <c r="A7" i="13"/>
  <c r="H5" i="13"/>
  <c r="G5" i="13"/>
  <c r="F5" i="13"/>
  <c r="D5" i="13"/>
  <c r="C5" i="13"/>
  <c r="B5" i="13"/>
  <c r="C1" i="13"/>
  <c r="H5" i="4"/>
  <c r="G5" i="4"/>
  <c r="F5" i="4"/>
  <c r="D5" i="4"/>
  <c r="C5" i="4"/>
  <c r="B5" i="4"/>
  <c r="B4" i="4"/>
  <c r="A11" i="10"/>
  <c r="A9" i="10"/>
  <c r="A10" i="10"/>
  <c r="D12" i="10"/>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47" i="7" l="1"/>
  <c r="A13" i="11" l="1"/>
  <c r="D2" i="11"/>
  <c r="A6" i="11" s="1"/>
  <c r="A15" i="11" l="1"/>
  <c r="A9" i="11"/>
  <c r="D27" i="10" l="1"/>
  <c r="D26" i="10"/>
  <c r="D25" i="10"/>
  <c r="D24" i="10"/>
  <c r="D23" i="10"/>
  <c r="D22" i="10"/>
  <c r="D21" i="10"/>
  <c r="D20" i="10"/>
  <c r="D19" i="10"/>
  <c r="D18" i="10"/>
  <c r="D17" i="10"/>
  <c r="D16" i="10"/>
  <c r="D15" i="10"/>
  <c r="D14" i="10"/>
  <c r="D13" i="10"/>
  <c r="A27" i="10"/>
  <c r="A26" i="10"/>
  <c r="A25" i="10"/>
  <c r="A24" i="10"/>
  <c r="A23" i="10"/>
  <c r="A22" i="10"/>
  <c r="A21" i="10"/>
  <c r="A20" i="10"/>
  <c r="A19" i="10"/>
  <c r="A18" i="10"/>
  <c r="A17" i="10"/>
  <c r="A16" i="10"/>
  <c r="A15" i="10"/>
  <c r="A14" i="10"/>
  <c r="A13" i="10"/>
  <c r="A12"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8" i="10"/>
  <c r="B8" i="10"/>
  <c r="A8" i="10"/>
  <c r="B7" i="10"/>
  <c r="A7" i="10"/>
  <c r="D6" i="10"/>
  <c r="C6" i="10"/>
  <c r="C7" i="10"/>
  <c r="B6" i="10"/>
  <c r="A6" i="10"/>
  <c r="D5" i="10"/>
  <c r="C5" i="10"/>
  <c r="A5" i="10"/>
  <c r="A1" i="10"/>
  <c r="Z25" i="7" l="1"/>
  <c r="A11" i="5" l="1"/>
  <c r="A12" i="5"/>
  <c r="A13" i="5"/>
  <c r="A14" i="5"/>
  <c r="A15" i="5"/>
  <c r="A16" i="5"/>
  <c r="A17" i="5"/>
  <c r="A18" i="5"/>
  <c r="A19" i="5"/>
  <c r="A20" i="5"/>
  <c r="A21" i="5"/>
  <c r="A22" i="5"/>
  <c r="A23" i="5"/>
  <c r="A24" i="5"/>
  <c r="A25" i="5"/>
  <c r="A10" i="5"/>
  <c r="A22" i="4"/>
  <c r="A21" i="4"/>
  <c r="A20" i="4"/>
  <c r="A19" i="4"/>
  <c r="A18" i="4"/>
  <c r="A17" i="4"/>
  <c r="A16" i="4"/>
  <c r="A15" i="4"/>
  <c r="A14" i="4"/>
  <c r="A13" i="4"/>
  <c r="A12" i="4"/>
  <c r="A11" i="4"/>
  <c r="A10" i="4"/>
  <c r="A9" i="4"/>
  <c r="A8" i="4"/>
  <c r="A7" i="4"/>
  <c r="B11" i="5"/>
  <c r="B12" i="5"/>
  <c r="B13" i="5"/>
  <c r="B14" i="5"/>
  <c r="B15" i="5"/>
  <c r="B16" i="5"/>
  <c r="B17" i="5"/>
  <c r="B18" i="5"/>
  <c r="B19" i="5"/>
  <c r="B20" i="5"/>
  <c r="B21" i="5"/>
  <c r="B22" i="5"/>
  <c r="B23" i="5"/>
  <c r="B24" i="5"/>
  <c r="B25" i="5"/>
  <c r="B10" i="5"/>
  <c r="B11" i="9"/>
  <c r="B12" i="9"/>
  <c r="B13" i="9"/>
  <c r="B14" i="9"/>
  <c r="B15" i="9"/>
  <c r="B16" i="9"/>
  <c r="B17" i="9"/>
  <c r="B18" i="9"/>
  <c r="B19" i="9"/>
  <c r="B20" i="9"/>
  <c r="B21" i="9"/>
  <c r="B22" i="9"/>
  <c r="B23" i="9"/>
  <c r="B24" i="9"/>
  <c r="B25" i="9"/>
  <c r="B10" i="9"/>
  <c r="C11" i="9"/>
  <c r="C12" i="9"/>
  <c r="C13" i="9"/>
  <c r="C14" i="9"/>
  <c r="C15" i="9"/>
  <c r="C16" i="9"/>
  <c r="C17" i="9"/>
  <c r="C18" i="9"/>
  <c r="C19" i="9"/>
  <c r="C20" i="9"/>
  <c r="C21" i="9"/>
  <c r="C22" i="9"/>
  <c r="C23" i="9"/>
  <c r="C24" i="9"/>
  <c r="C25" i="9"/>
  <c r="C10" i="9"/>
  <c r="A25" i="9"/>
  <c r="A24" i="9"/>
  <c r="A23" i="9"/>
  <c r="A22" i="9"/>
  <c r="A21" i="9"/>
  <c r="A20" i="9"/>
  <c r="A19" i="9"/>
  <c r="A18" i="9"/>
  <c r="A17" i="9"/>
  <c r="A16" i="9"/>
  <c r="A15" i="9"/>
  <c r="A14" i="9"/>
  <c r="A13" i="9"/>
  <c r="A12" i="9"/>
  <c r="A11" i="9"/>
  <c r="A10" i="9"/>
  <c r="C6" i="9"/>
  <c r="C5" i="9"/>
  <c r="B22" i="4"/>
  <c r="B21" i="4"/>
  <c r="B20" i="4"/>
  <c r="B19" i="4"/>
  <c r="B18" i="4"/>
  <c r="B17" i="4"/>
  <c r="B16" i="4"/>
  <c r="B15" i="4"/>
  <c r="B14" i="4"/>
  <c r="B13" i="4"/>
  <c r="B12" i="4"/>
  <c r="B11" i="4"/>
  <c r="B10" i="4"/>
  <c r="B9" i="4"/>
  <c r="B8" i="4"/>
  <c r="B7" i="4"/>
  <c r="M7" i="7"/>
  <c r="N7" i="7"/>
  <c r="M8" i="7"/>
  <c r="N8" i="7"/>
  <c r="L18" i="7"/>
  <c r="K18" i="7"/>
  <c r="J18" i="7"/>
  <c r="I18" i="7"/>
  <c r="H18" i="7"/>
  <c r="A30" i="3"/>
  <c r="A29" i="3"/>
  <c r="A28" i="3"/>
  <c r="A27" i="3"/>
  <c r="A26" i="3"/>
  <c r="A25" i="3"/>
  <c r="A24" i="3"/>
  <c r="A23" i="3"/>
  <c r="A22" i="3"/>
  <c r="A21" i="3"/>
  <c r="A20" i="3"/>
  <c r="A19" i="3"/>
  <c r="A18" i="3"/>
  <c r="A17" i="3"/>
  <c r="A16" i="3"/>
  <c r="A15" i="3"/>
  <c r="G33" i="7"/>
  <c r="F33" i="7"/>
  <c r="E33" i="7"/>
  <c r="D33" i="7"/>
  <c r="B33" i="7"/>
  <c r="G32" i="7"/>
  <c r="F32" i="7"/>
  <c r="E32" i="7"/>
  <c r="D32" i="7"/>
  <c r="C32" i="7"/>
  <c r="B32" i="7"/>
  <c r="G31" i="7"/>
  <c r="F31" i="7"/>
  <c r="E31" i="7"/>
  <c r="D31" i="7"/>
  <c r="C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A46" i="7"/>
  <c r="A48" i="7"/>
  <c r="A45" i="7"/>
  <c r="B44" i="7"/>
  <c r="A44" i="7"/>
  <c r="B43" i="7"/>
  <c r="A43" i="7"/>
  <c r="AD42" i="7"/>
  <c r="AC42" i="7"/>
  <c r="AB42" i="7"/>
  <c r="AA42" i="7"/>
  <c r="Z42" i="7"/>
  <c r="Y42" i="7"/>
  <c r="W42" i="7"/>
  <c r="V42" i="7"/>
  <c r="U42" i="7"/>
  <c r="T42" i="7"/>
  <c r="S42" i="7"/>
  <c r="R42" i="7"/>
  <c r="Q42" i="7"/>
  <c r="P42" i="7"/>
  <c r="O42" i="7"/>
  <c r="N42" i="7"/>
  <c r="M42" i="7"/>
  <c r="L42" i="7"/>
  <c r="K42" i="7"/>
  <c r="J42" i="7"/>
  <c r="I42" i="7"/>
  <c r="A42" i="7"/>
  <c r="AG4" i="1"/>
  <c r="O5" i="7" s="1"/>
  <c r="C4" i="3"/>
  <c r="AA18" i="7"/>
  <c r="AB18" i="7"/>
  <c r="AC18" i="7"/>
  <c r="AD18" i="7"/>
  <c r="Q16" i="1"/>
  <c r="Q17" i="7" s="1"/>
  <c r="AD55" i="7"/>
  <c r="AC55" i="7"/>
  <c r="AB55" i="7"/>
  <c r="AA55" i="7"/>
  <c r="Z55" i="7"/>
  <c r="Y55" i="7"/>
  <c r="X55" i="7"/>
  <c r="W55" i="7"/>
  <c r="V55" i="7"/>
  <c r="U55" i="7"/>
  <c r="T55" i="7"/>
  <c r="S55" i="7"/>
  <c r="R55" i="7"/>
  <c r="Q55" i="7"/>
  <c r="P55" i="7"/>
  <c r="O55" i="7"/>
  <c r="N55" i="7"/>
  <c r="M55" i="7"/>
  <c r="L55" i="7"/>
  <c r="K55" i="7"/>
  <c r="J55" i="7"/>
  <c r="I55" i="7"/>
  <c r="H55" i="7"/>
  <c r="G55" i="7"/>
  <c r="F55" i="7"/>
  <c r="E55" i="7"/>
  <c r="D55" i="7"/>
  <c r="C55" i="7"/>
  <c r="B55" i="7"/>
  <c r="A55" i="7"/>
  <c r="AD54" i="7"/>
  <c r="AC54" i="7"/>
  <c r="AB54" i="7"/>
  <c r="AA54" i="7"/>
  <c r="Z54" i="7"/>
  <c r="Y54" i="7"/>
  <c r="X54" i="7"/>
  <c r="W54" i="7"/>
  <c r="V54" i="7"/>
  <c r="U54" i="7"/>
  <c r="T54" i="7"/>
  <c r="S54" i="7"/>
  <c r="R54" i="7"/>
  <c r="Q54" i="7"/>
  <c r="P54" i="7"/>
  <c r="O54" i="7"/>
  <c r="N54" i="7"/>
  <c r="M54" i="7"/>
  <c r="L54" i="7"/>
  <c r="K54" i="7"/>
  <c r="J54" i="7"/>
  <c r="I54" i="7"/>
  <c r="H54" i="7"/>
  <c r="G54" i="7"/>
  <c r="F54" i="7"/>
  <c r="E54" i="7"/>
  <c r="D54" i="7"/>
  <c r="C54" i="7"/>
  <c r="B54" i="7"/>
  <c r="A54" i="7"/>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B53" i="7"/>
  <c r="A53"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52" i="7"/>
  <c r="AD51" i="7"/>
  <c r="AC51" i="7"/>
  <c r="AB51" i="7"/>
  <c r="AA51" i="7"/>
  <c r="Z51" i="7"/>
  <c r="Y51" i="7"/>
  <c r="X51" i="7"/>
  <c r="W51" i="7"/>
  <c r="V51" i="7"/>
  <c r="U51" i="7"/>
  <c r="T51" i="7"/>
  <c r="S51" i="7"/>
  <c r="R51" i="7"/>
  <c r="Q51" i="7"/>
  <c r="P51" i="7"/>
  <c r="O51" i="7"/>
  <c r="N51" i="7"/>
  <c r="M51" i="7"/>
  <c r="B51" i="7"/>
  <c r="A51" i="7"/>
  <c r="AD50" i="7"/>
  <c r="AC50" i="7"/>
  <c r="AB50" i="7"/>
  <c r="AA50" i="7"/>
  <c r="Z50" i="7"/>
  <c r="Y50" i="7"/>
  <c r="X50" i="7"/>
  <c r="W50" i="7"/>
  <c r="V50" i="7"/>
  <c r="U50" i="7"/>
  <c r="T50" i="7"/>
  <c r="S50" i="7"/>
  <c r="R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33" i="7"/>
  <c r="AC33" i="7"/>
  <c r="AB33" i="7"/>
  <c r="AA33" i="7"/>
  <c r="Z33" i="7"/>
  <c r="Y33" i="7"/>
  <c r="W33" i="7"/>
  <c r="U33" i="7"/>
  <c r="T33" i="7"/>
  <c r="S33" i="7"/>
  <c r="R33" i="7"/>
  <c r="Q33" i="7"/>
  <c r="P33" i="7"/>
  <c r="O33" i="7"/>
  <c r="N33" i="7"/>
  <c r="M33" i="7"/>
  <c r="L33" i="7"/>
  <c r="K33" i="7"/>
  <c r="J33" i="7"/>
  <c r="I33" i="7"/>
  <c r="H33" i="7"/>
  <c r="A33" i="7"/>
  <c r="AD32" i="7"/>
  <c r="AC32" i="7"/>
  <c r="AB32" i="7"/>
  <c r="AA32" i="7"/>
  <c r="Z32" i="7"/>
  <c r="Y32" i="7"/>
  <c r="W32" i="7"/>
  <c r="U32" i="7"/>
  <c r="T32" i="7"/>
  <c r="S32" i="7"/>
  <c r="R32" i="7"/>
  <c r="Q32" i="7"/>
  <c r="P32" i="7"/>
  <c r="O32" i="7"/>
  <c r="N32" i="7"/>
  <c r="M32" i="7"/>
  <c r="L32" i="7"/>
  <c r="K32" i="7"/>
  <c r="J32" i="7"/>
  <c r="I32" i="7"/>
  <c r="H32" i="7"/>
  <c r="A32"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Z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Z18" i="7"/>
  <c r="Y18" i="7"/>
  <c r="W18" i="7"/>
  <c r="U18" i="7"/>
  <c r="T18" i="7"/>
  <c r="S18" i="7"/>
  <c r="R18" i="7"/>
  <c r="Q18" i="7"/>
  <c r="P18" i="7"/>
  <c r="O18" i="7"/>
  <c r="N18" i="7"/>
  <c r="M18" i="7"/>
  <c r="A18" i="7"/>
  <c r="AD17" i="7"/>
  <c r="AC17" i="7"/>
  <c r="AB17" i="7"/>
  <c r="AA17" i="7"/>
  <c r="Z17" i="7"/>
  <c r="Y17" i="7"/>
  <c r="W17" i="7"/>
  <c r="U17" i="7"/>
  <c r="T17" i="7"/>
  <c r="S17" i="7"/>
  <c r="R17" i="7"/>
  <c r="P17" i="7"/>
  <c r="O17" i="7"/>
  <c r="N17" i="7"/>
  <c r="M17" i="7"/>
  <c r="L17" i="7"/>
  <c r="K17" i="7"/>
  <c r="J17" i="7"/>
  <c r="I17" i="7"/>
  <c r="H17" i="7"/>
  <c r="A17" i="7"/>
  <c r="AD16" i="7"/>
  <c r="AC16" i="7"/>
  <c r="AB16" i="7"/>
  <c r="AA16" i="7"/>
  <c r="Z16" i="7"/>
  <c r="Y16" i="7"/>
  <c r="X16" i="7"/>
  <c r="W16" i="7"/>
  <c r="V16" i="7"/>
  <c r="U16" i="7"/>
  <c r="T16" i="7"/>
  <c r="S16" i="7"/>
  <c r="R16" i="7"/>
  <c r="Q16" i="7"/>
  <c r="P16" i="7"/>
  <c r="O16" i="7"/>
  <c r="N16" i="7"/>
  <c r="M16" i="7"/>
  <c r="L16" i="7"/>
  <c r="K16" i="7"/>
  <c r="J16" i="7"/>
  <c r="I16" i="7"/>
  <c r="H16" i="7"/>
  <c r="A16" i="7"/>
  <c r="N15" i="7"/>
  <c r="M15" i="7"/>
  <c r="L15" i="7"/>
  <c r="K15" i="7"/>
  <c r="J15" i="7"/>
  <c r="I15" i="7"/>
  <c r="H15" i="7"/>
  <c r="G15" i="7"/>
  <c r="F15" i="7"/>
  <c r="E15" i="7"/>
  <c r="D15" i="7"/>
  <c r="C15" i="7"/>
  <c r="B15" i="7"/>
  <c r="A15" i="7"/>
  <c r="O14" i="7"/>
  <c r="N14" i="7"/>
  <c r="M14" i="7"/>
  <c r="L14" i="7"/>
  <c r="K14" i="7"/>
  <c r="J14" i="7"/>
  <c r="I14" i="7"/>
  <c r="H14" i="7"/>
  <c r="G14" i="7"/>
  <c r="F14" i="7"/>
  <c r="E14" i="7"/>
  <c r="D14" i="7"/>
  <c r="C14" i="7"/>
  <c r="B14" i="7"/>
  <c r="A14"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D21" i="4"/>
  <c r="V31" i="1"/>
  <c r="D1" i="6"/>
  <c r="X27" i="1" s="1"/>
  <c r="X28" i="7" s="1"/>
  <c r="B4" i="5"/>
  <c r="C1" i="4"/>
  <c r="B2" i="4"/>
  <c r="F2" i="4"/>
  <c r="D7" i="4"/>
  <c r="V17" i="1"/>
  <c r="D8" i="4"/>
  <c r="V18" i="1"/>
  <c r="D9" i="4"/>
  <c r="V19" i="1"/>
  <c r="D10" i="4"/>
  <c r="V20" i="1"/>
  <c r="D11" i="4"/>
  <c r="V21" i="1"/>
  <c r="D12" i="4"/>
  <c r="V22" i="1"/>
  <c r="D13" i="4"/>
  <c r="V23" i="1"/>
  <c r="D14" i="4"/>
  <c r="V24" i="1"/>
  <c r="D15" i="4"/>
  <c r="V25" i="1"/>
  <c r="D16" i="4"/>
  <c r="V26" i="1"/>
  <c r="D17" i="4"/>
  <c r="V27" i="1"/>
  <c r="D18" i="4"/>
  <c r="V28" i="1"/>
  <c r="D19" i="4"/>
  <c r="V29" i="1"/>
  <c r="D20" i="4"/>
  <c r="V30" i="1"/>
  <c r="D22" i="4"/>
  <c r="V32" i="1"/>
  <c r="A1" i="3"/>
  <c r="B3" i="3"/>
  <c r="C5" i="3"/>
  <c r="G5" i="3"/>
  <c r="C6" i="3"/>
  <c r="E21" i="13" l="1"/>
  <c r="E12" i="13"/>
  <c r="E7" i="13"/>
  <c r="E11" i="13"/>
  <c r="E15" i="13"/>
  <c r="E20" i="13"/>
  <c r="E19" i="13"/>
  <c r="E10" i="13"/>
  <c r="E18" i="13"/>
  <c r="E8" i="13"/>
  <c r="E14" i="13"/>
  <c r="E16" i="13"/>
  <c r="E22" i="13"/>
  <c r="E17" i="13"/>
  <c r="E13" i="13"/>
  <c r="E9" i="13"/>
  <c r="V30" i="7"/>
  <c r="V32" i="7"/>
  <c r="V25" i="7"/>
  <c r="V24" i="7"/>
  <c r="V27" i="7"/>
  <c r="V23" i="7"/>
  <c r="V16" i="1"/>
  <c r="V17" i="7" s="1"/>
  <c r="V18" i="7"/>
  <c r="V33" i="7"/>
  <c r="V31" i="7"/>
  <c r="V29" i="7"/>
  <c r="X29" i="1"/>
  <c r="X30" i="7" s="1"/>
  <c r="X16" i="1"/>
  <c r="X17" i="7" s="1"/>
  <c r="X22" i="1"/>
  <c r="X23" i="7" s="1"/>
  <c r="X24" i="1"/>
  <c r="X25" i="7" s="1"/>
  <c r="X20" i="1"/>
  <c r="X21" i="7" s="1"/>
  <c r="X17" i="1"/>
  <c r="X18" i="7" s="1"/>
  <c r="X31" i="1"/>
  <c r="X32" i="7" s="1"/>
  <c r="X23" i="1"/>
  <c r="X24" i="7" s="1"/>
  <c r="X28" i="1"/>
  <c r="X29" i="7" s="1"/>
  <c r="X21" i="1"/>
  <c r="X22" i="7" s="1"/>
  <c r="X18" i="1"/>
  <c r="X19" i="7" s="1"/>
  <c r="X26" i="1"/>
  <c r="X27" i="7" s="1"/>
  <c r="X30" i="1"/>
  <c r="X31" i="7" s="1"/>
  <c r="V20" i="7"/>
  <c r="X19" i="1"/>
  <c r="X20" i="7" s="1"/>
  <c r="X25" i="1"/>
  <c r="X26" i="7" s="1"/>
  <c r="X32" i="1"/>
  <c r="X33" i="7" s="1"/>
  <c r="V26" i="7"/>
  <c r="V28" i="7"/>
  <c r="V21" i="7"/>
  <c r="E17" i="4"/>
  <c r="V19" i="7"/>
  <c r="V22" i="7"/>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E1E751E6-D8BC-A345-8390-18E61D3DB398}">
      <text>
        <r>
          <rPr>
            <b/>
            <sz val="12"/>
            <color rgb="FF000000"/>
            <rFont val="ＭＳ Ｐゴシック"/>
            <family val="2"/>
            <charset val="128"/>
          </rPr>
          <t>県協会事務局：</t>
        </r>
        <r>
          <rPr>
            <b/>
            <sz val="12"/>
            <color rgb="FF000000"/>
            <rFont val="ＭＳ Ｐゴシック"/>
            <family val="2"/>
            <charset val="128"/>
          </rPr>
          <t xml:space="preserve">
</t>
        </r>
        <r>
          <rPr>
            <b/>
            <sz val="12"/>
            <color rgb="FF000000"/>
            <rFont val="ＭＳ Ｐゴシック"/>
            <family val="2"/>
            <charset val="128"/>
          </rPr>
          <t>参加種別以外を削除してください。</t>
        </r>
      </text>
    </comment>
    <comment ref="AA5" authorId="0" shapeId="0" xr:uid="{9D79BE81-12A5-104E-8E78-CBCDA9EFC2C7}">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rgb="FF000000"/>
            <rFont val="ＭＳ Ｐゴシック"/>
            <family val="2"/>
            <charset val="128"/>
          </rPr>
          <t>県協会事務局</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必要ない種別を削除してください。</t>
        </r>
      </text>
    </comment>
  </commentList>
</comments>
</file>

<file path=xl/sharedStrings.xml><?xml version="1.0" encoding="utf-8"?>
<sst xmlns="http://schemas.openxmlformats.org/spreadsheetml/2006/main" count="246" uniqueCount="191">
  <si>
    <t>参  加  申  込  書</t>
  </si>
  <si>
    <t>ふりがな</t>
  </si>
  <si>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</si>
  <si>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性別</t>
  </si>
  <si>
    <t>チーム名
正式名称</t>
    <rPh sb="5" eb="7">
      <t>セイシキ</t>
    </rPh>
    <rPh sb="7" eb="9">
      <t>メイショウ</t>
    </rPh>
    <phoneticPr fontId="15"/>
  </si>
  <si>
    <t>位</t>
    <rPh sb="0" eb="1">
      <t>イ</t>
    </rPh>
    <phoneticPr fontId="15"/>
  </si>
  <si>
    <t>男・女</t>
    <rPh sb="0" eb="1">
      <t>オトコ</t>
    </rPh>
    <rPh sb="2" eb="3">
      <t>オンナ</t>
    </rPh>
    <phoneticPr fontId="15"/>
  </si>
  <si>
    <t>←</t>
    <phoneticPr fontId="15"/>
  </si>
  <si>
    <t>前年度順位については、順位が付いた場合のみ記入してください。県総体順位については、前年度順位がついていない高校生チームが記入して下さい。</t>
    <rPh sb="0" eb="3">
      <t>ゼンネンド</t>
    </rPh>
    <rPh sb="3" eb="5">
      <t>ジュンイ</t>
    </rPh>
    <rPh sb="11" eb="13">
      <t>ジュンイ</t>
    </rPh>
    <rPh sb="14" eb="15">
      <t>ツ</t>
    </rPh>
    <rPh sb="17" eb="19">
      <t>バアイ</t>
    </rPh>
    <rPh sb="21" eb="23">
      <t>キニュウ</t>
    </rPh>
    <rPh sb="30" eb="35">
      <t>ケンソウタイ</t>
    </rPh>
    <rPh sb="41" eb="46">
      <t>ゼンネンド</t>
    </rPh>
    <rPh sb="53" eb="56">
      <t>コウコウ</t>
    </rPh>
    <rPh sb="60" eb="62">
      <t>キニュウ</t>
    </rPh>
    <phoneticPr fontId="15"/>
  </si>
  <si>
    <t>略    称</t>
  </si>
  <si>
    <t>ユニホーム</t>
  </si>
  <si>
    <t>①</t>
  </si>
  <si>
    <t>②</t>
  </si>
  <si>
    <t>③</t>
  </si>
  <si>
    <t>(５文字まで)</t>
    <phoneticPr fontId="15"/>
  </si>
  <si>
    <t>CP</t>
  </si>
  <si>
    <t>チーム登録番号</t>
  </si>
  <si>
    <t>GK</t>
  </si>
  <si>
    <t>監督　Ａ</t>
  </si>
  <si>
    <t>役員　Ｂ</t>
  </si>
  <si>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</si>
  <si>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役員登録番号</t>
    <rPh sb="0" eb="2">
      <t>ヤクイン</t>
    </rPh>
    <rPh sb="2" eb="4">
      <t>トウロク</t>
    </rPh>
    <rPh sb="4" eb="6">
      <t>バンゴウ</t>
    </rPh>
    <phoneticPr fontId="15"/>
  </si>
  <si>
    <t>該当する場合は全チーム必ず入力</t>
    <rPh sb="0" eb="2">
      <t>ガイトウ</t>
    </rPh>
    <rPh sb="4" eb="6">
      <t>バアイ</t>
    </rPh>
    <rPh sb="7" eb="8">
      <t>ゼン</t>
    </rPh>
    <rPh sb="11" eb="12">
      <t>カナラ</t>
    </rPh>
    <rPh sb="13" eb="15">
      <t>ニュウリョク</t>
    </rPh>
    <phoneticPr fontId="15"/>
  </si>
  <si>
    <t>役員　Ｃ</t>
  </si>
  <si>
    <t>役員　Ｄ</t>
  </si>
  <si>
    <t>任意変更可</t>
    <rPh sb="0" eb="2">
      <t>ニンイ</t>
    </rPh>
    <rPh sb="2" eb="4">
      <t>ヘンコウ</t>
    </rPh>
    <rPh sb="4" eb="5">
      <t>カ</t>
    </rPh>
    <phoneticPr fontId="15"/>
  </si>
  <si>
    <t>入力しない</t>
    <rPh sb="0" eb="2">
      <t>ニュウリョク</t>
    </rPh>
    <phoneticPr fontId="15"/>
  </si>
  <si>
    <t>役員　Ｅ</t>
    <phoneticPr fontId="15"/>
  </si>
  <si>
    <t>No.</t>
  </si>
  <si>
    <t>Cap.</t>
    <phoneticPr fontId="15"/>
  </si>
  <si>
    <t>競技者氏名</t>
  </si>
  <si>
    <t>競技者登録番号</t>
  </si>
  <si>
    <t>身長(cm)</t>
  </si>
  <si>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</si>
  <si>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年齢</t>
    <phoneticPr fontId="15"/>
  </si>
  <si>
    <t>学年</t>
    <rPh sb="0" eb="2">
      <t>ガクネン</t>
    </rPh>
    <phoneticPr fontId="15"/>
  </si>
  <si>
    <t>利腕</t>
    <rPh sb="0" eb="1">
      <t>キ</t>
    </rPh>
    <rPh sb="1" eb="2">
      <t>ウデ</t>
    </rPh>
    <phoneticPr fontId="15"/>
  </si>
  <si>
    <t>本年度日本協会
登録チーム名</t>
    <rPh sb="0" eb="3">
      <t>ホンネンド</t>
    </rPh>
    <rPh sb="3" eb="5">
      <t>ニホン</t>
    </rPh>
    <rPh sb="5" eb="7">
      <t>キョウカイ</t>
    </rPh>
    <rPh sb="8" eb="10">
      <t>トウロク</t>
    </rPh>
    <rPh sb="13" eb="14">
      <t>メイ</t>
    </rPh>
    <phoneticPr fontId="15"/>
  </si>
  <si>
    <t>例</t>
    <rPh sb="0" eb="1">
      <t>レイ</t>
    </rPh>
    <phoneticPr fontId="15"/>
  </si>
  <si>
    <t>Ｃ</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</si>
  <si>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</si>
  <si>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r>
      <t xml:space="preserve">177
</t>
    </r>
    <r>
      <rPr>
        <sz val="9"/>
        <rFont val="ＭＳ ゴシック"/>
        <family val="3"/>
        <charset val="128"/>
      </rPr>
      <t>（整数値のみ）</t>
    </r>
    <rPh sb="5" eb="7">
      <t>セイスウ</t>
    </rPh>
    <rPh sb="7" eb="8">
      <t>チ</t>
    </rPh>
    <phoneticPr fontId="15"/>
  </si>
  <si>
    <t>左</t>
    <rPh sb="0" eb="1">
      <t>ヒダリ</t>
    </rPh>
    <phoneticPr fontId="15"/>
  </si>
  <si>
    <t>11</t>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</si>
  <si>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</si>
  <si>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</si>
  <si>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</si>
  <si>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</si>
  <si>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</si>
  <si>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</si>
  <si>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</si>
  <si>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</si>
  <si>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</si>
  <si>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t>GG</t>
    <phoneticPr fontId="15"/>
  </si>
  <si>
    <t>↑</t>
  </si>
  <si>
    <t>↑キャプテンに Ｃ を入力</t>
    <rPh sb="11" eb="13">
      <t>ニュウリョク</t>
    </rPh>
    <phoneticPr fontId="15"/>
  </si>
  <si>
    <t>↑</t>
    <phoneticPr fontId="15"/>
  </si>
  <si>
    <t>変更可</t>
  </si>
  <si>
    <t>過年度入学の場合は、入力ください。</t>
    <rPh sb="0" eb="3">
      <t>カネンド</t>
    </rPh>
    <rPh sb="3" eb="5">
      <t>ニュウガク</t>
    </rPh>
    <rPh sb="6" eb="8">
      <t>バアイ</t>
    </rPh>
    <rPh sb="10" eb="12">
      <t>ニュウリョク</t>
    </rPh>
    <phoneticPr fontId="15"/>
  </si>
  <si>
    <t>社会人の場合は、空白で結構です。</t>
    <rPh sb="0" eb="2">
      <t>シャカイ</t>
    </rPh>
    <rPh sb="2" eb="3">
      <t>ジン</t>
    </rPh>
    <rPh sb="4" eb="6">
      <t>バアイ</t>
    </rPh>
    <rPh sb="8" eb="10">
      <t>クウハク</t>
    </rPh>
    <rPh sb="11" eb="13">
      <t>ケッコウ</t>
    </rPh>
    <phoneticPr fontId="15"/>
  </si>
  <si>
    <t>福島県ハンドボール協会長</t>
    <rPh sb="0" eb="3">
      <t>フクシマケン</t>
    </rPh>
    <rPh sb="9" eb="11">
      <t>キョウカイ</t>
    </rPh>
    <rPh sb="11" eb="12">
      <t>チョウ</t>
    </rPh>
    <phoneticPr fontId="15"/>
  </si>
  <si>
    <t>様</t>
  </si>
  <si>
    <t>上記の者、標記大会に参加申し込みいたします。</t>
  </si>
  <si>
    <t>また、以下の※に記載された内容についても承諾しております。</t>
    <rPh sb="3" eb="5">
      <t>イカ</t>
    </rPh>
    <rPh sb="8" eb="10">
      <t>キサイ</t>
    </rPh>
    <rPh sb="13" eb="15">
      <t>ナイヨウ</t>
    </rPh>
    <rPh sb="20" eb="22">
      <t>ショウダク</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</si>
  <si>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</si>
  <si>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</si>
  <si>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</si>
  <si>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令和</t>
    <rPh sb="0" eb="2">
      <t>レイワ</t>
    </rPh>
    <phoneticPr fontId="15"/>
  </si>
  <si>
    <t>年</t>
  </si>
  <si>
    <t>月</t>
  </si>
  <si>
    <t>日</t>
  </si>
  <si>
    <t>所属長・チーム責任者</t>
  </si>
  <si>
    <t>＜公印省略＞</t>
  </si>
  <si>
    <t>申込責任者及び連絡先</t>
  </si>
  <si>
    <t>氏名</t>
    <phoneticPr fontId="15"/>
  </si>
  <si>
    <t>TEL</t>
  </si>
  <si>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</si>
  <si>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FAX</t>
  </si>
  <si>
    <t>住所</t>
  </si>
  <si>
    <t>携帯</t>
  </si>
  <si>
    <t>e-mail</t>
  </si>
  <si>
    <t>必ず要項に記載されている枚数を提出してください。</t>
    <rPh sb="0" eb="1">
      <t>カナラ</t>
    </rPh>
    <rPh sb="2" eb="4">
      <t>ヨウコウ</t>
    </rPh>
    <rPh sb="5" eb="7">
      <t>キサイ</t>
    </rPh>
    <rPh sb="12" eb="14">
      <t>マイスウ</t>
    </rPh>
    <rPh sb="15" eb="17">
      <t>テイシュツ</t>
    </rPh>
    <phoneticPr fontId="15"/>
  </si>
  <si>
    <t>選　手　変　更　届</t>
  </si>
  <si>
    <t>種別</t>
    <rPh sb="0" eb="2">
      <t>シュベツ</t>
    </rPh>
    <phoneticPr fontId="15"/>
  </si>
  <si>
    <t>チーム名</t>
  </si>
  <si>
    <t>申込責任者</t>
  </si>
  <si>
    <t>印</t>
  </si>
  <si>
    <t>登録選手</t>
  </si>
  <si>
    <t>変更後の選手</t>
  </si>
  <si>
    <t>選手氏名</t>
  </si>
  <si>
    <t>変更理由</t>
    <rPh sb="0" eb="2">
      <t>ヘンコウ</t>
    </rPh>
    <rPh sb="2" eb="4">
      <t>リユウ</t>
    </rPh>
    <phoneticPr fontId="15"/>
  </si>
  <si>
    <t>身長</t>
  </si>
  <si>
    <t>年齢
学年</t>
  </si>
  <si>
    <t>役員　Ｄ</t>
    <phoneticPr fontId="15"/>
  </si>
  <si>
    <t>※該当選手のみを、記入してください。</t>
  </si>
  <si>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</si>
  <si>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</si>
  <si>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</si>
  <si>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</si>
  <si>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</si>
  <si>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</si>
  <si>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</si>
  <si>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</si>
  <si>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</si>
  <si>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</si>
  <si>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</si>
  <si>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</si>
  <si>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</si>
  <si>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</si>
  <si>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備考</t>
    <rPh sb="0" eb="2">
      <t>ビコウ</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</si>
  <si>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</si>
  <si>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</si>
  <si>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</si>
  <si>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</si>
  <si>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</si>
  <si>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　　　令和　　　　年　　　　月　　　　日</t>
    <rPh sb="3" eb="5">
      <t>レイワ</t>
    </rPh>
    <rPh sb="9" eb="10">
      <t>トシ</t>
    </rPh>
    <rPh sb="14" eb="15">
      <t>ツキ</t>
    </rPh>
    <rPh sb="19" eb="20">
      <t>ヒ</t>
    </rPh>
    <phoneticPr fontId="15"/>
  </si>
  <si>
    <t>チーム名</t>
    <rPh sb="3" eb="4">
      <t>メイ</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</si>
  <si>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</si>
  <si>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</si>
  <si>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</si>
  <si>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</si>
  <si>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日本協会登録番号確認シート</t>
    <phoneticPr fontId="15"/>
  </si>
  <si>
    <t>　　</t>
    <phoneticPr fontId="15"/>
  </si>
  <si>
    <t>No．</t>
  </si>
  <si>
    <t>監督Ａ</t>
  </si>
  <si>
    <t>役員Ｂ</t>
  </si>
  <si>
    <t>役員Ｃ</t>
  </si>
  <si>
    <t>役員Ｄ</t>
  </si>
  <si>
    <t>役員Ｅ</t>
    <rPh sb="0" eb="1">
      <t>ヤクイn</t>
    </rPh>
    <phoneticPr fontId="15"/>
  </si>
  <si>
    <t>CP</t>
    <phoneticPr fontId="15"/>
  </si>
  <si>
    <t>GK</t>
    <phoneticPr fontId="15"/>
  </si>
  <si>
    <t>利腕</t>
    <rPh sb="0" eb="2">
      <t>キキウデ</t>
    </rPh>
    <phoneticPr fontId="15"/>
  </si>
  <si>
    <t>年齢</t>
    <rPh sb="0" eb="2">
      <t>ネn</t>
    </rPh>
    <phoneticPr fontId="15"/>
  </si>
  <si>
    <t>番号</t>
    <rPh sb="0" eb="2">
      <t>バンゴウ</t>
    </rPh>
    <phoneticPr fontId="15"/>
  </si>
  <si>
    <t>A</t>
    <phoneticPr fontId="15"/>
  </si>
  <si>
    <t>B</t>
    <phoneticPr fontId="15"/>
  </si>
  <si>
    <t>C</t>
    <phoneticPr fontId="15"/>
  </si>
  <si>
    <t>D</t>
    <phoneticPr fontId="15"/>
  </si>
  <si>
    <t>E</t>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</si>
  <si>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</si>
  <si>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</si>
  <si>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</si>
  <si>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</si>
  <si>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役員E</t>
    <rPh sb="0" eb="2">
      <t>ヤクイン</t>
    </rPh>
    <phoneticPr fontId="15"/>
  </si>
  <si>
    <t>学年</t>
    <phoneticPr fontId="15"/>
  </si>
  <si>
    <t>未就学児</t>
    <phoneticPr fontId="15"/>
  </si>
  <si>
    <t>変更しない</t>
    <rPh sb="0" eb="2">
      <t>ヘンコウ</t>
    </rPh>
    <phoneticPr fontId="15"/>
  </si>
  <si>
    <t>小１</t>
    <phoneticPr fontId="15"/>
  </si>
  <si>
    <t>小２</t>
    <phoneticPr fontId="15"/>
  </si>
  <si>
    <t>小３</t>
    <phoneticPr fontId="15"/>
  </si>
  <si>
    <t>小４</t>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</si>
  <si>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</si>
  <si>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t>小５</t>
    <phoneticPr fontId="15"/>
  </si>
  <si>
    <t>小６</t>
    <phoneticPr fontId="15"/>
  </si>
  <si>
    <t>中１</t>
    <phoneticPr fontId="15"/>
  </si>
  <si>
    <t>中２</t>
    <phoneticPr fontId="15"/>
  </si>
  <si>
    <t>中３</t>
    <phoneticPr fontId="15"/>
  </si>
  <si>
    <t>高１</t>
    <rPh sb="0" eb="1">
      <t>コウ</t>
    </rPh>
    <phoneticPr fontId="15"/>
  </si>
  <si>
    <t>高２</t>
    <rPh sb="0" eb="1">
      <t>コウ</t>
    </rPh>
    <phoneticPr fontId="15"/>
  </si>
  <si>
    <t>高３</t>
    <rPh sb="0" eb="1">
      <t>コウ</t>
    </rPh>
    <phoneticPr fontId="15"/>
  </si>
  <si>
    <t>大１</t>
    <phoneticPr fontId="15"/>
  </si>
  <si>
    <t>大２</t>
    <phoneticPr fontId="15"/>
  </si>
  <si>
    <t>大３</t>
    <phoneticPr fontId="15"/>
  </si>
  <si>
    <t>大４</t>
    <phoneticPr fontId="15"/>
  </si>
  <si>
    <t>　</t>
    <phoneticPr fontId="15"/>
  </si>
  <si>
    <t>種別ごとに変更していただいて結構です。</t>
    <rPh sb="0" eb="2">
      <t>シュベツ</t>
    </rPh>
    <rPh sb="5" eb="7">
      <t>ヘンコウ</t>
    </rPh>
    <rPh sb="14" eb="16">
      <t>ケッコウ</t>
    </rPh>
    <phoneticPr fontId="15"/>
  </si>
  <si>
    <t>〒</t>
    <phoneticPr fontId="15"/>
  </si>
  <si>
    <t>帯同審判員</t>
    <rPh sb="0" eb="2">
      <t>タイドウ</t>
    </rPh>
    <rPh sb="2" eb="4">
      <t>シンパン</t>
    </rPh>
    <rPh sb="4" eb="5">
      <t>イン</t>
    </rPh>
    <phoneticPr fontId="15"/>
  </si>
  <si>
    <t>登録番号</t>
    <rPh sb="0" eb="2">
      <t>トウロク</t>
    </rPh>
    <rPh sb="2" eb="4">
      <t>バンゴウ</t>
    </rPh>
    <phoneticPr fontId="15"/>
  </si>
  <si>
    <t>競技運営委員</t>
    <rPh sb="0" eb="2">
      <t>キョウギ</t>
    </rPh>
    <rPh sb="2" eb="4">
      <t>ウンエイ</t>
    </rPh>
    <rPh sb="4" eb="6">
      <t>イイン</t>
    </rPh>
    <phoneticPr fontId="15"/>
  </si>
  <si>
    <t>一般の部</t>
    <rPh sb="0" eb="2">
      <t>イッパン</t>
    </rPh>
    <rPh sb="3" eb="4">
      <t>ブ</t>
    </rPh>
    <phoneticPr fontId="15"/>
  </si>
  <si>
    <t>前年度順位</t>
    <phoneticPr fontId="15"/>
  </si>
  <si>
    <t>第６８回福島県総合ハンドボール選手権大会</t>
    <rPh sb="0" eb="1">
      <t>ダイ</t>
    </rPh>
    <rPh sb="4" eb="7">
      <t>フクシマケン</t>
    </rPh>
    <rPh sb="7" eb="9">
      <t>ソウゴウ</t>
    </rPh>
    <rPh sb="15" eb="18">
      <t>センシュケン</t>
    </rPh>
    <rPh sb="18" eb="20">
      <t>タイカイ</t>
    </rPh>
    <phoneticPr fontId="15"/>
  </si>
  <si>
    <t>未登録の場合は
「未登録」と入力</t>
    <rPh sb="0" eb="3">
      <t>ミトウロク</t>
    </rPh>
    <rPh sb="8" eb="11">
      <t>ミトウロク</t>
    </rPh>
    <phoneticPr fontId="15"/>
  </si>
  <si>
    <t>西袋中</t>
    <rPh sb="0" eb="2">
      <t>ニシブクロ</t>
    </rPh>
    <rPh sb="2" eb="3">
      <t>チュウ</t>
    </rPh>
    <phoneticPr fontId="15"/>
  </si>
  <si>
    <t>3</t>
    <phoneticPr fontId="15"/>
  </si>
  <si>
    <t>4</t>
    <phoneticPr fontId="15"/>
  </si>
  <si>
    <t>5</t>
    <phoneticPr fontId="15"/>
  </si>
  <si>
    <t>6</t>
    <phoneticPr fontId="15"/>
  </si>
  <si>
    <t>1</t>
    <phoneticPr fontId="15"/>
  </si>
  <si>
    <t>2</t>
    <phoneticPr fontId="15"/>
  </si>
  <si>
    <t>7</t>
    <phoneticPr fontId="15"/>
  </si>
  <si>
    <t>8</t>
    <phoneticPr fontId="15"/>
  </si>
  <si>
    <t>9</t>
    <phoneticPr fontId="15"/>
  </si>
  <si>
    <t>10</t>
    <phoneticPr fontId="15"/>
  </si>
  <si>
    <t>12</t>
    <phoneticPr fontId="15"/>
  </si>
  <si>
    <t>13</t>
    <phoneticPr fontId="15"/>
  </si>
  <si>
    <t>14</t>
    <phoneticPr fontId="15"/>
  </si>
  <si>
    <t>15</t>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</si>
  <si>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</si>
  <si>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※参加チーム・役員・選手・関係者は、当該競技団体・開催市町村の指示する感染症対策と熊対策を遵守すること。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8">
      <t>カンセンショウ</t>
    </rPh>
    <rPh sb="38" eb="40">
      <t>タイサク</t>
    </rPh>
    <rPh sb="41" eb="42">
      <t>🐻</t>
    </rPh>
    <rPh sb="42" eb="44">
      <t>タイサク</t>
    </rPh>
    <rPh sb="45" eb="47">
      <t>ジュンシュ</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</si>
</sst>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42">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
      <sz val="11"/>
      <color rgb="FFFF0000"/>
      <name val="ＭＳ ゴシック"/>
      <family val="2"/>
      <charset val="128"/>
    </font>
    <font>
      <b/>
      <sz val="9"/>
      <color rgb="FF000000"/>
      <name val="ＭＳ Ｐゴシック"/>
      <family val="2"/>
      <charset val="128"/>
    </font>
    <font>
      <sz val="9"/>
      <color rgb="FF000000"/>
      <name val="ＭＳ Ｐゴシック"/>
      <family val="2"/>
      <charset val="128"/>
    </font>
    <font>
      <b/>
      <sz val="12"/>
      <color rgb="FF000000"/>
      <name val="ＭＳ Ｐゴシック"/>
      <family val="2"/>
      <charset val="128"/>
    </font>
    <font>
      <b/>
      <sz val="12"/>
      <color indexed="81"/>
      <name val="ＭＳ Ｐゴシック"/>
      <family val="3"/>
      <charset val="128"/>
    </font>
    <font>
      <sz val="9"/>
      <color theme="0"/>
      <name val="ＭＳ ゴシック"/>
      <family val="3"/>
      <charset val="128"/>
    </font>
    <font>
      <sz val="9"/>
      <color theme="0"/>
      <name val="ＭＳ ゴシック"/>
      <family val="2"/>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3" tint="0.79998168889431442"/>
        <bgColor indexed="64"/>
      </patternFill>
    </fill>
  </fills>
  <borders count="155">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top style="thin">
        <color indexed="8"/>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diagonal style="thin">
        <color indexed="8"/>
      </diagonal>
    </border>
    <border diagonalUp="1">
      <left/>
      <right/>
      <top/>
      <bottom/>
      <diagonal style="thin">
        <color indexed="8"/>
      </diagonal>
    </border>
    <border diagonalUp="1">
      <left/>
      <right style="thin">
        <color indexed="8"/>
      </right>
      <top/>
      <bottom/>
      <diagonal style="thin">
        <color indexed="8"/>
      </diagonal>
    </border>
    <border diagonalUp="1" diagonalDown="1">
      <left style="thin">
        <color indexed="8"/>
      </left>
      <right/>
      <top style="thin">
        <color indexed="8"/>
      </top>
      <bottom/>
      <diagonal style="thin">
        <color indexed="8"/>
      </diagonal>
    </border>
    <border diagonalUp="1" diagonalDown="1">
      <left/>
      <right style="thin">
        <color indexed="8"/>
      </right>
      <top style="thin">
        <color indexed="8"/>
      </top>
      <bottom/>
      <diagonal style="thin">
        <color indexed="8"/>
      </diagonal>
    </border>
    <border diagonalUp="1" diagonalDown="1">
      <left style="thin">
        <color indexed="8"/>
      </left>
      <right/>
      <top/>
      <bottom/>
      <diagonal style="thin">
        <color indexed="8"/>
      </diagonal>
    </border>
    <border diagonalUp="1" diagonalDown="1">
      <left/>
      <right style="thin">
        <color indexed="8"/>
      </right>
      <top/>
      <bottom/>
      <diagonal style="thin">
        <color indexed="8"/>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thin">
        <color indexed="8"/>
      </top>
      <bottom/>
      <diagonal/>
    </border>
    <border>
      <left style="thin">
        <color indexed="8"/>
      </left>
      <right/>
      <top/>
      <bottom style="double">
        <color indexed="8"/>
      </bottom>
      <diagonal/>
    </border>
    <border>
      <left/>
      <right/>
      <top/>
      <bottom style="double">
        <color indexed="8"/>
      </bottom>
      <diagonal/>
    </border>
    <border>
      <left/>
      <right style="medium">
        <color indexed="64"/>
      </right>
      <top/>
      <bottom style="double">
        <color indexed="8"/>
      </bottom>
      <diagonal/>
    </border>
    <border diagonalUp="1" diagonalDown="1">
      <left style="thin">
        <color indexed="8"/>
      </left>
      <right/>
      <top/>
      <bottom style="double">
        <color indexed="8"/>
      </bottom>
      <diagonal style="thin">
        <color indexed="8"/>
      </diagonal>
    </border>
    <border diagonalUp="1" diagonalDown="1">
      <left/>
      <right style="thin">
        <color indexed="8"/>
      </right>
      <top/>
      <bottom style="double">
        <color indexed="8"/>
      </bottom>
      <diagonal style="thin">
        <color indexed="8"/>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right/>
      <top style="dotted">
        <color indexed="8"/>
      </top>
      <bottom style="thin">
        <color indexed="64"/>
      </bottom>
      <diagonal/>
    </border>
    <border>
      <left/>
      <right style="thin">
        <color indexed="8"/>
      </right>
      <top style="dotted">
        <color indexed="8"/>
      </top>
      <bottom style="thin">
        <color indexed="64"/>
      </bottom>
      <diagonal/>
    </border>
    <border diagonalUp="1">
      <left style="thin">
        <color indexed="64"/>
      </left>
      <right/>
      <top style="thin">
        <color indexed="8"/>
      </top>
      <bottom style="thin">
        <color indexed="8"/>
      </bottom>
      <diagonal style="thin">
        <color indexed="64"/>
      </diagonal>
    </border>
    <border diagonalUp="1">
      <left/>
      <right/>
      <top style="thin">
        <color indexed="8"/>
      </top>
      <bottom style="thin">
        <color indexed="8"/>
      </bottom>
      <diagonal style="thin">
        <color indexed="64"/>
      </diagonal>
    </border>
    <border diagonalUp="1">
      <left/>
      <right style="thin">
        <color indexed="8"/>
      </right>
      <top style="thin">
        <color indexed="8"/>
      </top>
      <bottom style="thin">
        <color indexed="8"/>
      </bottom>
      <diagonal style="thin">
        <color indexed="64"/>
      </diagonal>
    </border>
  </borders>
  <cellStyleXfs count="4">
    <xf numFmtId="0" fontId="0" fillId="0" borderId="0"/>
    <xf numFmtId="0" fontId="1" fillId="0" borderId="0"/>
    <xf numFmtId="0" fontId="1" fillId="0" borderId="0">
      <alignment vertical="center"/>
    </xf>
    <xf numFmtId="0" fontId="1" fillId="0" borderId="0"/>
  </cellStyleXfs>
  <cellXfs count="439">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24" fillId="0" borderId="0" xfId="0" applyFont="1"/>
    <xf numFmtId="0" fontId="2" fillId="6" borderId="0" xfId="1" applyFont="1" applyFill="1" applyAlignment="1">
      <alignment horizontal="center" vertical="center"/>
    </xf>
    <xf numFmtId="0" fontId="2" fillId="0" borderId="13" xfId="1" applyFont="1" applyBorder="1"/>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9" xfId="1" applyFont="1" applyBorder="1" applyAlignment="1">
      <alignment vertical="center"/>
    </xf>
    <xf numFmtId="0" fontId="2" fillId="0" borderId="0" xfId="1" applyFont="1" applyAlignment="1">
      <alignment vertical="center"/>
    </xf>
    <xf numFmtId="0" fontId="25" fillId="0" borderId="0" xfId="1" applyFont="1" applyAlignment="1">
      <alignment horizontal="right" vertical="center"/>
    </xf>
    <xf numFmtId="0" fontId="2" fillId="0" borderId="22" xfId="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49" fontId="2" fillId="0" borderId="26" xfId="1" applyNumberFormat="1" applyFont="1" applyBorder="1" applyAlignment="1">
      <alignment horizontal="center" vertical="center"/>
    </xf>
    <xf numFmtId="0" fontId="2" fillId="0" borderId="27" xfId="1" applyFont="1" applyBorder="1" applyAlignment="1">
      <alignment horizontal="center" vertical="center"/>
    </xf>
    <xf numFmtId="0" fontId="26" fillId="7" borderId="0" xfId="1" applyFont="1" applyFill="1" applyAlignment="1">
      <alignment horizontal="center" vertical="center"/>
    </xf>
    <xf numFmtId="0" fontId="7" fillId="0" borderId="0" xfId="1" applyFont="1" applyAlignment="1">
      <alignment vertical="center"/>
    </xf>
    <xf numFmtId="0" fontId="2" fillId="0" borderId="28"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30" xfId="1" applyFont="1" applyBorder="1" applyAlignment="1">
      <alignment horizontal="center" vertical="center"/>
    </xf>
    <xf numFmtId="0" fontId="7" fillId="0" borderId="31" xfId="1" applyFont="1" applyBorder="1" applyAlignment="1">
      <alignment vertical="center"/>
    </xf>
    <xf numFmtId="0" fontId="25" fillId="0" borderId="0" xfId="1" applyFont="1" applyAlignment="1">
      <alignment vertical="center"/>
    </xf>
    <xf numFmtId="0" fontId="21" fillId="0" borderId="0" xfId="1" applyFont="1"/>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1" fillId="0" borderId="0" xfId="1" applyAlignment="1">
      <alignment horizontal="center" vertical="center"/>
    </xf>
    <xf numFmtId="0" fontId="4" fillId="0" borderId="21"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8" fillId="0" borderId="115" xfId="1" applyFont="1" applyBorder="1" applyAlignment="1">
      <alignment horizontal="center" vertical="center" wrapText="1"/>
    </xf>
    <xf numFmtId="0" fontId="4" fillId="0" borderId="116" xfId="1" applyFont="1" applyBorder="1" applyAlignment="1">
      <alignment horizontal="center" vertical="center"/>
    </xf>
    <xf numFmtId="0" fontId="2" fillId="0" borderId="117" xfId="1" applyFont="1" applyBorder="1" applyAlignment="1">
      <alignment horizontal="center" vertical="center"/>
    </xf>
    <xf numFmtId="0" fontId="2" fillId="0" borderId="118" xfId="1" applyFont="1" applyBorder="1" applyAlignment="1">
      <alignment horizontal="center" vertical="center"/>
    </xf>
    <xf numFmtId="0" fontId="4" fillId="0" borderId="23" xfId="1" applyFont="1" applyBorder="1" applyAlignment="1">
      <alignment horizontal="center" vertical="center"/>
    </xf>
    <xf numFmtId="0" fontId="4" fillId="0" borderId="20" xfId="1" applyFont="1" applyBorder="1" applyAlignment="1">
      <alignment vertical="center" shrinkToFit="1"/>
    </xf>
    <xf numFmtId="0" fontId="2" fillId="0" borderId="120" xfId="1" applyFont="1" applyBorder="1"/>
    <xf numFmtId="0" fontId="4" fillId="0" borderId="121" xfId="1" applyFont="1" applyBorder="1" applyAlignment="1">
      <alignment horizontal="center" vertical="center"/>
    </xf>
    <xf numFmtId="0" fontId="4" fillId="0" borderId="11" xfId="1" applyFont="1" applyBorder="1" applyAlignment="1">
      <alignment vertical="center" shrinkToFit="1"/>
    </xf>
    <xf numFmtId="49" fontId="2" fillId="0" borderId="121" xfId="1" applyNumberFormat="1" applyFont="1" applyBorder="1" applyAlignment="1">
      <alignment horizontal="center" vertical="center"/>
    </xf>
    <xf numFmtId="0" fontId="2" fillId="0" borderId="11" xfId="1" applyFont="1" applyBorder="1" applyAlignment="1">
      <alignment vertical="center"/>
    </xf>
    <xf numFmtId="0" fontId="2" fillId="0" borderId="77" xfId="1" applyFont="1" applyBorder="1" applyAlignment="1">
      <alignment vertical="center" shrinkToFit="1"/>
    </xf>
    <xf numFmtId="49" fontId="2" fillId="0" borderId="122" xfId="1" applyNumberFormat="1" applyFont="1" applyBorder="1" applyAlignment="1">
      <alignment horizontal="center" vertical="center"/>
    </xf>
    <xf numFmtId="0" fontId="2" fillId="0" borderId="27" xfId="1" applyFont="1" applyBorder="1" applyAlignment="1">
      <alignment vertical="center"/>
    </xf>
    <xf numFmtId="0" fontId="2" fillId="0" borderId="104" xfId="1" applyFont="1" applyBorder="1" applyAlignment="1">
      <alignment vertical="center" shrinkToFit="1"/>
    </xf>
    <xf numFmtId="0" fontId="28" fillId="0" borderId="119" xfId="1" applyFont="1" applyBorder="1" applyAlignment="1">
      <alignment horizontal="center" vertical="center" wrapText="1" shrinkToFit="1"/>
    </xf>
    <xf numFmtId="0" fontId="2" fillId="0" borderId="121" xfId="1" applyFont="1" applyBorder="1" applyAlignment="1">
      <alignment horizontal="center" vertical="center"/>
    </xf>
    <xf numFmtId="0" fontId="14" fillId="0" borderId="0" xfId="1" applyFont="1" applyAlignment="1">
      <alignment horizontal="left" vertical="center"/>
    </xf>
    <xf numFmtId="0" fontId="30" fillId="0" borderId="0" xfId="3" applyFont="1" applyAlignment="1">
      <alignment vertical="center"/>
    </xf>
    <xf numFmtId="0" fontId="31" fillId="0" borderId="0" xfId="3" applyFont="1" applyAlignment="1">
      <alignment vertical="center"/>
    </xf>
    <xf numFmtId="0" fontId="1" fillId="0" borderId="0" xfId="3"/>
    <xf numFmtId="0" fontId="31" fillId="0" borderId="33" xfId="3" applyFont="1" applyBorder="1" applyAlignment="1">
      <alignment vertical="center"/>
    </xf>
    <xf numFmtId="0" fontId="1" fillId="0" borderId="33" xfId="3" applyBorder="1"/>
    <xf numFmtId="0" fontId="31" fillId="0" borderId="123" xfId="3" applyFont="1" applyBorder="1" applyAlignment="1">
      <alignment vertical="center"/>
    </xf>
    <xf numFmtId="0" fontId="31" fillId="0" borderId="124" xfId="3" applyFont="1" applyBorder="1" applyAlignment="1">
      <alignment vertical="center"/>
    </xf>
    <xf numFmtId="0" fontId="31" fillId="0" borderId="0" xfId="3" applyFont="1" applyAlignment="1">
      <alignment horizontal="center" vertical="center"/>
    </xf>
    <xf numFmtId="0" fontId="31" fillId="0" borderId="11" xfId="3" applyFont="1" applyBorder="1" applyAlignment="1">
      <alignment horizontal="center" vertical="center"/>
    </xf>
    <xf numFmtId="49" fontId="31" fillId="0" borderId="0" xfId="3" applyNumberFormat="1" applyFont="1" applyAlignment="1">
      <alignment vertical="center"/>
    </xf>
    <xf numFmtId="49" fontId="31" fillId="0" borderId="0" xfId="3" applyNumberFormat="1" applyFont="1" applyAlignment="1">
      <alignment horizontal="left" vertical="center"/>
    </xf>
    <xf numFmtId="49" fontId="31" fillId="0" borderId="0" xfId="3" applyNumberFormat="1" applyFont="1" applyAlignment="1">
      <alignment horizontal="center" vertical="center"/>
    </xf>
    <xf numFmtId="0" fontId="31" fillId="0" borderId="127" xfId="3" applyFont="1" applyBorder="1" applyAlignment="1">
      <alignment vertical="center"/>
    </xf>
    <xf numFmtId="0" fontId="34" fillId="0" borderId="127" xfId="3" applyFont="1" applyBorder="1" applyAlignment="1">
      <alignment horizontal="right" vertical="center"/>
    </xf>
    <xf numFmtId="0" fontId="31" fillId="0" borderId="127" xfId="3" applyFont="1" applyBorder="1" applyAlignment="1">
      <alignment horizontal="right" vertical="center"/>
    </xf>
    <xf numFmtId="0" fontId="2" fillId="0" borderId="103" xfId="1" applyFont="1" applyBorder="1" applyAlignment="1">
      <alignment vertical="center" shrinkToFit="1"/>
    </xf>
    <xf numFmtId="0" fontId="0" fillId="0" borderId="0" xfId="0" applyAlignment="1">
      <alignment horizontal="left"/>
    </xf>
    <xf numFmtId="0" fontId="1" fillId="0" borderId="4" xfId="1" applyBorder="1" applyAlignment="1">
      <alignment horizontal="center" vertical="center"/>
    </xf>
    <xf numFmtId="0" fontId="1" fillId="0" borderId="10" xfId="1" applyBorder="1" applyAlignment="1">
      <alignment horizontal="center" vertical="center" shrinkToFit="1"/>
    </xf>
    <xf numFmtId="0" fontId="2" fillId="0" borderId="11" xfId="1" applyFont="1" applyBorder="1" applyAlignment="1">
      <alignment horizontal="center" vertical="center"/>
    </xf>
    <xf numFmtId="0" fontId="4" fillId="0" borderId="0" xfId="1" applyFont="1" applyAlignment="1">
      <alignment horizontal="center" vertical="center"/>
    </xf>
    <xf numFmtId="0" fontId="2" fillId="0" borderId="1" xfId="1" applyFont="1" applyBorder="1" applyAlignment="1">
      <alignment horizontal="center" vertical="center"/>
    </xf>
    <xf numFmtId="0" fontId="4" fillId="0" borderId="0" xfId="1" applyFont="1" applyAlignment="1">
      <alignment horizontal="left" vertical="center"/>
    </xf>
    <xf numFmtId="0" fontId="2" fillId="0" borderId="0" xfId="1" applyFont="1" applyAlignment="1">
      <alignment horizontal="center" vertical="center"/>
    </xf>
    <xf numFmtId="0" fontId="2" fillId="0" borderId="20" xfId="1" applyFont="1" applyBorder="1" applyAlignment="1">
      <alignment horizontal="center" vertical="center"/>
    </xf>
    <xf numFmtId="0" fontId="1" fillId="0" borderId="0" xfId="2" applyAlignment="1">
      <alignment horizontal="center" vertical="center"/>
    </xf>
    <xf numFmtId="0" fontId="31" fillId="0" borderId="0" xfId="3" applyFont="1" applyAlignment="1">
      <alignment horizontal="right" vertical="center"/>
    </xf>
    <xf numFmtId="0" fontId="5" fillId="0" borderId="0" xfId="1" applyFont="1" applyAlignment="1">
      <alignment horizontal="center" vertical="center"/>
    </xf>
    <xf numFmtId="0" fontId="1" fillId="0" borderId="8" xfId="1" applyBorder="1" applyAlignment="1">
      <alignment horizontal="center" vertical="center"/>
    </xf>
    <xf numFmtId="0" fontId="1" fillId="0" borderId="11" xfId="1" applyBorder="1" applyAlignment="1">
      <alignment horizontal="center" vertical="center"/>
    </xf>
    <xf numFmtId="0" fontId="25" fillId="0" borderId="0" xfId="1" applyFont="1" applyAlignment="1">
      <alignment horizontal="left" vertical="center"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8" borderId="29" xfId="1" applyFont="1" applyFill="1" applyBorder="1" applyAlignment="1">
      <alignment horizontal="center" vertical="center"/>
    </xf>
    <xf numFmtId="0" fontId="2" fillId="8" borderId="38" xfId="1" applyFont="1" applyFill="1" applyBorder="1" applyAlignment="1">
      <alignment horizontal="center" vertical="center"/>
    </xf>
    <xf numFmtId="0" fontId="2" fillId="8" borderId="39" xfId="1" applyFont="1" applyFill="1" applyBorder="1" applyAlignment="1">
      <alignment horizontal="center" vertical="center"/>
    </xf>
    <xf numFmtId="0" fontId="2" fillId="4" borderId="11" xfId="1" applyFont="1" applyFill="1" applyBorder="1" applyAlignment="1">
      <alignment horizontal="center" vertical="center"/>
    </xf>
    <xf numFmtId="0" fontId="2" fillId="6" borderId="8"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 fillId="0" borderId="2" xfId="1" applyFont="1" applyBorder="1" applyAlignment="1">
      <alignment horizontal="center" vertical="center" wrapText="1"/>
    </xf>
    <xf numFmtId="0" fontId="2" fillId="0" borderId="19" xfId="1" applyFont="1" applyBorder="1" applyAlignment="1">
      <alignment horizontal="center" vertical="center" wrapText="1"/>
    </xf>
    <xf numFmtId="0" fontId="4" fillId="0" borderId="2" xfId="1" applyFont="1" applyBorder="1" applyAlignment="1">
      <alignment horizontal="center" vertical="center" wrapText="1"/>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0" borderId="54" xfId="1" applyFont="1" applyBorder="1" applyAlignment="1">
      <alignment horizontal="center" vertical="center"/>
    </xf>
    <xf numFmtId="0" fontId="4" fillId="0" borderId="61" xfId="1" applyFont="1" applyBorder="1" applyAlignment="1">
      <alignment horizontal="center" vertical="center"/>
    </xf>
    <xf numFmtId="0" fontId="4" fillId="6" borderId="55"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1" xfId="1" applyFont="1" applyFill="1" applyBorder="1" applyAlignment="1">
      <alignment horizontal="center" vertical="center"/>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0" fontId="4" fillId="8" borderId="1" xfId="1" applyFont="1" applyFill="1" applyBorder="1" applyAlignment="1">
      <alignment horizontal="center" vertical="center"/>
    </xf>
    <xf numFmtId="49" fontId="4" fillId="2" borderId="0" xfId="1" applyNumberFormat="1" applyFont="1" applyFill="1" applyAlignment="1">
      <alignment horizontal="center" vertical="center"/>
    </xf>
    <xf numFmtId="0" fontId="2" fillId="4" borderId="11" xfId="1" applyFont="1" applyFill="1" applyBorder="1" applyAlignment="1">
      <alignment horizontal="center" vertical="center" shrinkToFit="1"/>
    </xf>
    <xf numFmtId="49" fontId="4" fillId="6" borderId="50" xfId="1" applyNumberFormat="1" applyFont="1" applyFill="1" applyBorder="1" applyAlignment="1">
      <alignment horizontal="left" vertical="center" wrapText="1"/>
    </xf>
    <xf numFmtId="0" fontId="4" fillId="0" borderId="0" xfId="1" applyFont="1" applyAlignment="1">
      <alignment horizontal="center" vertical="center"/>
    </xf>
    <xf numFmtId="49" fontId="4" fillId="0" borderId="1" xfId="1" applyNumberFormat="1" applyFont="1" applyBorder="1" applyAlignment="1">
      <alignment horizontal="center" vertical="center" shrinkToFit="1"/>
    </xf>
    <xf numFmtId="0" fontId="2" fillId="0" borderId="51" xfId="1" applyFont="1" applyBorder="1" applyAlignment="1">
      <alignment horizontal="center" vertical="center"/>
    </xf>
    <xf numFmtId="0" fontId="4" fillId="0" borderId="64" xfId="1" applyFont="1" applyBorder="1" applyAlignment="1">
      <alignment horizontal="center" vertical="center"/>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0" borderId="52" xfId="1" applyFont="1" applyBorder="1" applyAlignment="1">
      <alignment horizontal="center" vertical="center"/>
    </xf>
    <xf numFmtId="0" fontId="4" fillId="3" borderId="56" xfId="1" applyFont="1" applyFill="1" applyBorder="1" applyAlignment="1">
      <alignment horizontal="center" vertical="center"/>
    </xf>
    <xf numFmtId="0" fontId="4" fillId="0" borderId="4" xfId="1" applyFont="1" applyBorder="1" applyAlignment="1">
      <alignment horizontal="center" vertical="center"/>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20" fillId="0" borderId="0" xfId="1" applyFont="1" applyAlignment="1">
      <alignment horizontal="center" vertical="center" wrapText="1"/>
    </xf>
    <xf numFmtId="0" fontId="3" fillId="0" borderId="0" xfId="1" applyFont="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0" borderId="4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0" borderId="53" xfId="1" applyFont="1" applyBorder="1" applyAlignment="1">
      <alignment horizontal="center" vertical="center"/>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0" borderId="129" xfId="1" applyFont="1" applyBorder="1" applyAlignment="1">
      <alignment horizontal="center" vertical="center"/>
    </xf>
    <xf numFmtId="0" fontId="4" fillId="0" borderId="130" xfId="1" applyFont="1" applyBorder="1" applyAlignment="1">
      <alignment horizontal="center" vertical="center"/>
    </xf>
    <xf numFmtId="0" fontId="4" fillId="0" borderId="131" xfId="1" applyFont="1" applyBorder="1" applyAlignment="1">
      <alignment horizontal="center" vertical="center"/>
    </xf>
    <xf numFmtId="0" fontId="4" fillId="0" borderId="132" xfId="1" applyFont="1" applyBorder="1" applyAlignment="1">
      <alignment horizontal="center" vertical="center"/>
    </xf>
    <xf numFmtId="0" fontId="4" fillId="0" borderId="133" xfId="1" applyFont="1" applyBorder="1" applyAlignment="1">
      <alignment horizontal="center" vertical="center"/>
    </xf>
    <xf numFmtId="0" fontId="4" fillId="0" borderId="134" xfId="1" applyFont="1" applyBorder="1" applyAlignment="1">
      <alignment horizontal="center" vertical="center"/>
    </xf>
    <xf numFmtId="0" fontId="4" fillId="3" borderId="63" xfId="1" applyFont="1" applyFill="1" applyBorder="1" applyAlignment="1">
      <alignment horizontal="center" vertical="center"/>
    </xf>
    <xf numFmtId="0" fontId="2" fillId="0" borderId="0" xfId="0" applyFont="1" applyAlignment="1">
      <alignment horizontal="center" vertical="center" wrapText="1"/>
    </xf>
    <xf numFmtId="0" fontId="4" fillId="0" borderId="8" xfId="1" applyFont="1" applyBorder="1" applyAlignment="1">
      <alignment horizontal="center" vertical="center" shrinkToFit="1"/>
    </xf>
    <xf numFmtId="0" fontId="4" fillId="6" borderId="57" xfId="1" applyFont="1" applyFill="1" applyBorder="1" applyAlignment="1">
      <alignment horizontal="center" vertical="center"/>
    </xf>
    <xf numFmtId="0" fontId="26" fillId="9" borderId="35" xfId="1" applyFont="1" applyFill="1" applyBorder="1" applyAlignment="1">
      <alignment horizontal="center" vertical="center"/>
    </xf>
    <xf numFmtId="0" fontId="26" fillId="9" borderId="36" xfId="1" applyFont="1" applyFill="1" applyBorder="1" applyAlignment="1">
      <alignment horizontal="center" vertical="center"/>
    </xf>
    <xf numFmtId="0" fontId="26" fillId="9" borderId="37" xfId="1" applyFont="1" applyFill="1" applyBorder="1" applyAlignment="1">
      <alignment horizontal="center" vertical="center"/>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0" borderId="78" xfId="1" applyFont="1" applyBorder="1" applyAlignment="1">
      <alignment horizontal="center" vertical="center"/>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102" xfId="1" applyFont="1" applyBorder="1" applyAlignment="1">
      <alignment horizontal="center" vertical="center" shrinkToFit="1"/>
    </xf>
    <xf numFmtId="0" fontId="28" fillId="0" borderId="21" xfId="1" applyFont="1" applyBorder="1" applyAlignment="1">
      <alignment horizontal="center" vertical="center" wrapText="1" shrinkToFit="1"/>
    </xf>
    <xf numFmtId="0" fontId="28" fillId="0" borderId="21" xfId="1" applyFont="1" applyBorder="1" applyAlignment="1">
      <alignment horizontal="center" vertical="center" shrinkToFit="1"/>
    </xf>
    <xf numFmtId="0" fontId="28" fillId="0" borderId="101" xfId="1" applyFont="1" applyBorder="1" applyAlignment="1">
      <alignment horizontal="center" vertical="center" shrinkToFit="1"/>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103" xfId="1" applyFont="1" applyBorder="1" applyAlignment="1">
      <alignment horizontal="center" vertical="center"/>
    </xf>
    <xf numFmtId="0" fontId="2" fillId="0" borderId="31" xfId="1" applyFont="1" applyBorder="1" applyAlignment="1">
      <alignment horizontal="center" vertical="center"/>
    </xf>
    <xf numFmtId="0" fontId="2" fillId="0" borderId="68" xfId="1" applyFont="1" applyBorder="1" applyAlignment="1">
      <alignment horizontal="center" vertical="center"/>
    </xf>
    <xf numFmtId="0" fontId="28" fillId="0" borderId="21" xfId="1" applyFont="1" applyBorder="1" applyAlignment="1">
      <alignment horizontal="center" vertical="center" wrapText="1"/>
    </xf>
    <xf numFmtId="0" fontId="28" fillId="0" borderId="21" xfId="1" applyFont="1" applyBorder="1" applyAlignment="1">
      <alignment horizontal="center" vertical="center"/>
    </xf>
    <xf numFmtId="0" fontId="2" fillId="0" borderId="69" xfId="1" applyFont="1" applyBorder="1" applyAlignment="1">
      <alignment horizontal="center" vertical="center" wrapText="1"/>
    </xf>
    <xf numFmtId="0" fontId="2" fillId="0" borderId="21" xfId="1" applyFont="1" applyBorder="1" applyAlignment="1">
      <alignment horizontal="center" vertical="center"/>
    </xf>
    <xf numFmtId="0" fontId="2" fillId="0" borderId="28" xfId="1" applyFont="1" applyBorder="1" applyAlignment="1">
      <alignment horizontal="center" vertical="center" shrinkToFit="1"/>
    </xf>
    <xf numFmtId="0" fontId="2" fillId="0" borderId="63"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20" xfId="1" applyNumberFormat="1" applyFont="1" applyBorder="1" applyAlignment="1">
      <alignment horizontal="center" vertical="center"/>
    </xf>
    <xf numFmtId="0" fontId="2" fillId="0" borderId="69" xfId="1" applyFont="1" applyBorder="1" applyAlignment="1">
      <alignment horizontal="center" vertical="center"/>
    </xf>
    <xf numFmtId="0" fontId="2" fillId="0" borderId="1"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70" xfId="1" applyFont="1" applyBorder="1" applyAlignment="1">
      <alignment horizontal="center" vertical="center"/>
    </xf>
    <xf numFmtId="0" fontId="4" fillId="0" borderId="0" xfId="1" applyFont="1" applyAlignment="1">
      <alignment horizontal="left" vertical="center"/>
    </xf>
    <xf numFmtId="0" fontId="2" fillId="0" borderId="11" xfId="1" applyFont="1" applyBorder="1" applyAlignment="1">
      <alignment horizontal="center" vertical="center" shrinkToFit="1"/>
    </xf>
    <xf numFmtId="177" fontId="2" fillId="0" borderId="11" xfId="1" applyNumberFormat="1" applyFont="1" applyBorder="1" applyAlignment="1">
      <alignment horizontal="center" vertical="center"/>
    </xf>
    <xf numFmtId="0" fontId="2" fillId="0" borderId="71" xfId="1" applyFont="1" applyBorder="1" applyAlignment="1">
      <alignment horizontal="center" vertical="center"/>
    </xf>
    <xf numFmtId="0" fontId="2" fillId="0" borderId="72" xfId="1" applyFont="1" applyBorder="1" applyAlignment="1">
      <alignment horizontal="center" vertical="center"/>
    </xf>
    <xf numFmtId="0" fontId="2" fillId="0" borderId="73" xfId="1" applyFont="1" applyBorder="1" applyAlignment="1">
      <alignment horizontal="center" vertical="center"/>
    </xf>
    <xf numFmtId="0" fontId="2" fillId="0" borderId="77" xfId="1" applyFont="1" applyBorder="1" applyAlignment="1">
      <alignment horizontal="center" vertical="center" shrinkToFit="1"/>
    </xf>
    <xf numFmtId="0" fontId="4" fillId="0" borderId="79" xfId="1" applyFont="1" applyBorder="1" applyAlignment="1">
      <alignment horizontal="center" vertical="center"/>
    </xf>
    <xf numFmtId="0" fontId="4" fillId="0" borderId="80" xfId="1" applyFont="1" applyBorder="1" applyAlignment="1">
      <alignment horizontal="center" vertical="center"/>
    </xf>
    <xf numFmtId="0" fontId="4" fillId="0" borderId="80" xfId="1" applyFont="1" applyBorder="1" applyAlignment="1">
      <alignment horizontal="center" vertical="center" shrinkToFit="1"/>
    </xf>
    <xf numFmtId="0" fontId="4" fillId="0" borderId="81" xfId="1" applyFont="1" applyBorder="1" applyAlignment="1">
      <alignment horizontal="center" vertical="center"/>
    </xf>
    <xf numFmtId="0" fontId="4" fillId="0" borderId="82" xfId="1" applyFont="1" applyBorder="1" applyAlignment="1">
      <alignment horizontal="center" vertical="center"/>
    </xf>
    <xf numFmtId="0" fontId="4" fillId="0" borderId="11" xfId="1" applyFont="1" applyBorder="1" applyAlignment="1">
      <alignment horizontal="center" vertical="center"/>
    </xf>
    <xf numFmtId="0" fontId="4" fillId="0" borderId="77" xfId="1" applyFont="1" applyBorder="1" applyAlignment="1">
      <alignment horizontal="center" vertical="center"/>
    </xf>
    <xf numFmtId="0" fontId="4" fillId="0" borderId="60" xfId="1" applyFont="1" applyBorder="1" applyAlignment="1">
      <alignment horizontal="center" vertical="center" shrinkToFit="1"/>
    </xf>
    <xf numFmtId="0" fontId="4" fillId="0" borderId="83" xfId="1" applyFont="1" applyBorder="1" applyAlignment="1">
      <alignment horizontal="center" vertical="center" wrapTex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4" fillId="0" borderId="87" xfId="1" applyFont="1" applyBorder="1" applyAlignment="1">
      <alignment horizontal="center" vertical="center"/>
    </xf>
    <xf numFmtId="0" fontId="4" fillId="0" borderId="50" xfId="1" applyFont="1" applyBorder="1" applyAlignment="1">
      <alignment horizontal="center" vertical="center"/>
    </xf>
    <xf numFmtId="0" fontId="4" fillId="0" borderId="4" xfId="1" applyFont="1" applyBorder="1" applyAlignment="1">
      <alignment horizontal="center" vertical="center" shrinkToFit="1"/>
    </xf>
    <xf numFmtId="0" fontId="4" fillId="0" borderId="75" xfId="1" applyFont="1" applyBorder="1" applyAlignment="1">
      <alignment horizontal="center" vertical="center"/>
    </xf>
    <xf numFmtId="0" fontId="4" fillId="0" borderId="74" xfId="1" applyFont="1" applyBorder="1" applyAlignment="1">
      <alignment horizontal="center" vertical="center"/>
    </xf>
    <xf numFmtId="0" fontId="4" fillId="0" borderId="50" xfId="1" applyFont="1" applyBorder="1" applyAlignment="1">
      <alignment horizontal="center" vertical="center" shrinkToFit="1"/>
    </xf>
    <xf numFmtId="0" fontId="4" fillId="0" borderId="89" xfId="1" applyFont="1" applyBorder="1" applyAlignment="1">
      <alignment horizontal="center" vertical="center" shrinkToFit="1"/>
    </xf>
    <xf numFmtId="0" fontId="4" fillId="0" borderId="90" xfId="1" applyFont="1" applyBorder="1" applyAlignment="1">
      <alignment horizontal="center" vertical="center" shrinkToFit="1"/>
    </xf>
    <xf numFmtId="0" fontId="4" fillId="0" borderId="76" xfId="1" applyFont="1" applyBorder="1" applyAlignment="1">
      <alignment horizontal="center" vertical="center"/>
    </xf>
    <xf numFmtId="0" fontId="28" fillId="0" borderId="74" xfId="1" applyFont="1" applyBorder="1" applyAlignment="1">
      <alignment horizontal="center" vertical="center"/>
    </xf>
    <xf numFmtId="0" fontId="28" fillId="0" borderId="4" xfId="1" applyFont="1" applyBorder="1" applyAlignment="1">
      <alignment horizontal="center" vertical="center"/>
    </xf>
    <xf numFmtId="0" fontId="4" fillId="0" borderId="99" xfId="1" applyFont="1" applyBorder="1" applyAlignment="1">
      <alignment horizontal="center" vertical="center"/>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12" xfId="1" applyFont="1" applyBorder="1" applyAlignment="1">
      <alignment horizontal="center" vertical="center"/>
    </xf>
    <xf numFmtId="0" fontId="4" fillId="0" borderId="128" xfId="1" applyFont="1" applyBorder="1" applyAlignment="1">
      <alignment horizontal="center" vertical="center"/>
    </xf>
    <xf numFmtId="0" fontId="4" fillId="0" borderId="142" xfId="1" applyFont="1" applyBorder="1" applyAlignment="1">
      <alignment horizontal="center" vertical="center"/>
    </xf>
    <xf numFmtId="0" fontId="4" fillId="0" borderId="143" xfId="1" applyFont="1" applyBorder="1" applyAlignment="1">
      <alignment horizontal="center" vertical="center"/>
    </xf>
    <xf numFmtId="0" fontId="4" fillId="0" borderId="144" xfId="1" applyFont="1" applyBorder="1" applyAlignment="1">
      <alignment horizontal="center" vertical="center"/>
    </xf>
    <xf numFmtId="0" fontId="4" fillId="0" borderId="145" xfId="1" applyFont="1" applyBorder="1" applyAlignment="1">
      <alignment horizontal="center" vertical="center"/>
    </xf>
    <xf numFmtId="0" fontId="4" fillId="0" borderId="91" xfId="1" applyFont="1" applyBorder="1" applyAlignment="1">
      <alignment horizontal="center" vertical="center"/>
    </xf>
    <xf numFmtId="0" fontId="4" fillId="0" borderId="92" xfId="1" applyFont="1" applyBorder="1" applyAlignment="1">
      <alignment horizontal="center" vertical="center"/>
    </xf>
    <xf numFmtId="0" fontId="4" fillId="0" borderId="93" xfId="1" applyFont="1" applyBorder="1" applyAlignment="1">
      <alignment horizontal="center" vertical="center" shrinkToFit="1"/>
    </xf>
    <xf numFmtId="0" fontId="4" fillId="0" borderId="94"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96" xfId="1" applyFont="1" applyBorder="1" applyAlignment="1">
      <alignment horizontal="center" vertical="center" shrinkToFit="1"/>
    </xf>
    <xf numFmtId="0" fontId="4" fillId="0" borderId="97" xfId="1" applyFont="1" applyBorder="1" applyAlignment="1">
      <alignment horizontal="center" vertical="center"/>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98" xfId="1" applyFont="1" applyBorder="1" applyAlignment="1">
      <alignment horizontal="center" vertical="center" shrinkToFit="1"/>
    </xf>
    <xf numFmtId="0" fontId="4" fillId="0" borderId="86" xfId="1" applyFont="1" applyBorder="1" applyAlignment="1">
      <alignment horizontal="center" vertical="center"/>
    </xf>
    <xf numFmtId="0" fontId="4" fillId="0" borderId="88" xfId="1" applyFont="1" applyBorder="1" applyAlignment="1">
      <alignment horizontal="center" vertical="center" shrinkToFit="1"/>
    </xf>
    <xf numFmtId="0" fontId="4" fillId="0" borderId="100" xfId="1" applyFont="1" applyBorder="1" applyAlignment="1">
      <alignment horizontal="center" vertical="center" shrinkToFit="1"/>
    </xf>
    <xf numFmtId="0" fontId="2" fillId="0" borderId="0" xfId="1" applyFont="1" applyAlignment="1">
      <alignment horizontal="center" vertical="center"/>
    </xf>
    <xf numFmtId="0" fontId="2" fillId="0" borderId="30" xfId="1" applyFont="1" applyBorder="1" applyAlignment="1">
      <alignment horizontal="center" vertical="center" shrinkToFit="1"/>
    </xf>
    <xf numFmtId="0" fontId="2" fillId="0" borderId="71" xfId="1" applyFont="1" applyBorder="1" applyAlignment="1">
      <alignment horizontal="center" vertical="center" shrinkToFit="1"/>
    </xf>
    <xf numFmtId="177" fontId="2" fillId="0" borderId="27" xfId="1" applyNumberFormat="1" applyFont="1" applyBorder="1" applyAlignment="1">
      <alignment horizontal="center" vertical="center"/>
    </xf>
    <xf numFmtId="0" fontId="2" fillId="0" borderId="33"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104" xfId="1" applyFont="1" applyBorder="1" applyAlignment="1">
      <alignment horizontal="center" vertical="center" shrinkToFit="1"/>
    </xf>
    <xf numFmtId="0" fontId="4" fillId="0" borderId="30" xfId="1" applyFont="1" applyBorder="1" applyAlignment="1">
      <alignment horizontal="center" vertical="center"/>
    </xf>
    <xf numFmtId="0" fontId="4" fillId="0" borderId="108" xfId="1" applyFont="1" applyBorder="1" applyAlignment="1">
      <alignment horizontal="center" vertical="center"/>
    </xf>
    <xf numFmtId="0" fontId="4" fillId="0" borderId="109" xfId="1" applyFont="1" applyBorder="1" applyAlignment="1">
      <alignment horizontal="center" vertical="center"/>
    </xf>
    <xf numFmtId="0" fontId="4" fillId="0" borderId="110" xfId="1" applyFont="1" applyBorder="1" applyAlignment="1">
      <alignment horizontal="center" vertical="center"/>
    </xf>
    <xf numFmtId="49" fontId="4" fillId="0" borderId="50" xfId="1" applyNumberFormat="1" applyFont="1" applyBorder="1" applyAlignment="1">
      <alignment horizontal="left" vertical="center" wrapText="1"/>
    </xf>
    <xf numFmtId="0" fontId="4" fillId="0" borderId="105" xfId="1" applyFont="1" applyBorder="1" applyAlignment="1">
      <alignment horizontal="center" vertical="center"/>
    </xf>
    <xf numFmtId="49" fontId="4" fillId="0" borderId="111" xfId="1" applyNumberFormat="1" applyFont="1" applyBorder="1" applyAlignment="1">
      <alignment horizontal="center" vertical="center" wrapText="1"/>
    </xf>
    <xf numFmtId="0" fontId="8" fillId="0" borderId="0" xfId="1" applyFont="1" applyAlignment="1">
      <alignment horizontal="left"/>
    </xf>
    <xf numFmtId="0" fontId="4" fillId="0" borderId="112" xfId="1" applyFont="1" applyBorder="1" applyAlignment="1">
      <alignment horizontal="center" vertical="center"/>
    </xf>
    <xf numFmtId="0" fontId="4" fillId="0" borderId="106" xfId="1" applyFont="1" applyBorder="1" applyAlignment="1">
      <alignment horizontal="center" vertical="center"/>
    </xf>
    <xf numFmtId="49" fontId="4" fillId="0" borderId="106"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07" xfId="1" applyFont="1" applyBorder="1" applyAlignment="1">
      <alignment horizontal="center" vertical="center"/>
    </xf>
    <xf numFmtId="0" fontId="7" fillId="0" borderId="0" xfId="1" applyFont="1" applyAlignment="1">
      <alignment horizontal="left" vertical="center"/>
    </xf>
    <xf numFmtId="0" fontId="1" fillId="0" borderId="135" xfId="2" applyBorder="1" applyAlignment="1">
      <alignment horizontal="center" vertical="center"/>
    </xf>
    <xf numFmtId="0" fontId="1" fillId="0" borderId="136" xfId="2" applyBorder="1" applyAlignment="1">
      <alignment horizontal="center" vertical="center"/>
    </xf>
    <xf numFmtId="0" fontId="1" fillId="0" borderId="137" xfId="2" applyBorder="1" applyAlignment="1">
      <alignment horizontal="center" vertical="center"/>
    </xf>
    <xf numFmtId="0" fontId="1" fillId="0" borderId="138" xfId="2" applyBorder="1" applyAlignment="1">
      <alignment horizontal="center" vertical="center"/>
    </xf>
    <xf numFmtId="0" fontId="1" fillId="0" borderId="146" xfId="2" applyBorder="1" applyAlignment="1">
      <alignment horizontal="center" vertical="center"/>
    </xf>
    <xf numFmtId="0" fontId="1" fillId="0" borderId="147" xfId="2" applyBorder="1" applyAlignment="1">
      <alignment horizontal="center" vertical="center"/>
    </xf>
    <xf numFmtId="0" fontId="10" fillId="0" borderId="0" xfId="2" applyFont="1" applyAlignment="1">
      <alignment horizontal="center" vertical="center" shrinkToFit="1"/>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0"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1" fillId="0" borderId="29" xfId="3" applyFont="1" applyBorder="1" applyAlignment="1">
      <alignment horizontal="left" vertical="center"/>
    </xf>
    <xf numFmtId="0" fontId="31" fillId="0" borderId="38" xfId="3" applyFont="1" applyBorder="1" applyAlignment="1">
      <alignment horizontal="left" vertical="center"/>
    </xf>
    <xf numFmtId="0" fontId="31" fillId="0" borderId="125" xfId="3" applyFont="1" applyBorder="1" applyAlignment="1">
      <alignment horizontal="left" vertical="center"/>
    </xf>
    <xf numFmtId="0" fontId="31" fillId="0" borderId="126" xfId="3" applyFont="1" applyBorder="1" applyAlignment="1">
      <alignment horizontal="left" vertical="center"/>
    </xf>
    <xf numFmtId="0" fontId="31" fillId="0" borderId="39" xfId="3" applyFont="1" applyBorder="1" applyAlignment="1">
      <alignment horizontal="left" vertical="center"/>
    </xf>
    <xf numFmtId="49" fontId="31" fillId="0" borderId="0" xfId="3" applyNumberFormat="1" applyFont="1" applyAlignment="1">
      <alignment horizontal="right" vertical="center"/>
    </xf>
    <xf numFmtId="0" fontId="31" fillId="0" borderId="0" xfId="3" applyFont="1" applyAlignment="1">
      <alignment horizontal="right" vertical="center"/>
    </xf>
    <xf numFmtId="0" fontId="30" fillId="0" borderId="0" xfId="3" applyFont="1" applyAlignment="1">
      <alignment horizontal="left" vertical="center"/>
    </xf>
    <xf numFmtId="0" fontId="30" fillId="0" borderId="35" xfId="3" applyFont="1" applyBorder="1" applyAlignment="1">
      <alignment horizontal="left" vertical="center"/>
    </xf>
    <xf numFmtId="0" fontId="30" fillId="0" borderId="36" xfId="3" applyFont="1" applyBorder="1" applyAlignment="1">
      <alignment horizontal="left" vertical="center"/>
    </xf>
    <xf numFmtId="0" fontId="30" fillId="0" borderId="37" xfId="3" applyFont="1" applyBorder="1" applyAlignment="1">
      <alignment horizontal="left" vertical="center"/>
    </xf>
    <xf numFmtId="0" fontId="32" fillId="0" borderId="26" xfId="3" applyFont="1" applyBorder="1" applyAlignment="1">
      <alignment horizontal="center" vertical="center"/>
    </xf>
    <xf numFmtId="0" fontId="32" fillId="0" borderId="33" xfId="3" applyFont="1" applyBorder="1" applyAlignment="1">
      <alignment horizontal="center" vertical="center"/>
    </xf>
    <xf numFmtId="0" fontId="32" fillId="0" borderId="34" xfId="3" applyFont="1" applyBorder="1" applyAlignment="1">
      <alignment horizontal="center" vertical="center"/>
    </xf>
    <xf numFmtId="0" fontId="33" fillId="0" borderId="0" xfId="3" applyFont="1" applyAlignment="1">
      <alignment horizontal="center" vertical="center" wrapText="1"/>
    </xf>
    <xf numFmtId="0" fontId="10" fillId="0" borderId="0" xfId="3" applyFont="1" applyAlignment="1">
      <alignment horizontal="center" vertical="center"/>
    </xf>
    <xf numFmtId="0" fontId="31" fillId="0" borderId="29" xfId="3" applyFont="1" applyBorder="1" applyAlignment="1">
      <alignment horizontal="center" vertical="center"/>
    </xf>
    <xf numFmtId="0" fontId="31" fillId="0" borderId="38" xfId="3" applyFont="1" applyBorder="1" applyAlignment="1">
      <alignment horizontal="center" vertical="center"/>
    </xf>
    <xf numFmtId="0" fontId="31" fillId="0" borderId="39" xfId="3" applyFont="1" applyBorder="1" applyAlignment="1">
      <alignment horizontal="center" vertical="center"/>
    </xf>
    <xf numFmtId="0" fontId="29" fillId="0" borderId="0" xfId="1" applyFont="1" applyAlignment="1">
      <alignment horizontal="center" vertical="center" wrapText="1"/>
    </xf>
    <xf numFmtId="0" fontId="5" fillId="0" borderId="0" xfId="1" applyFont="1" applyAlignment="1">
      <alignment horizontal="center" vertical="center"/>
    </xf>
    <xf numFmtId="0" fontId="4" fillId="0" borderId="114" xfId="1" applyFont="1" applyBorder="1" applyAlignment="1">
      <alignment horizontal="center" vertical="center" shrinkToFit="1"/>
    </xf>
    <xf numFmtId="0" fontId="4" fillId="0" borderId="115" xfId="1" applyFont="1" applyBorder="1" applyAlignment="1">
      <alignment horizontal="center" vertical="center" shrinkToFit="1"/>
    </xf>
    <xf numFmtId="0" fontId="1" fillId="0" borderId="20" xfId="1" applyBorder="1" applyAlignment="1">
      <alignment horizontal="center" vertical="center" shrinkToFit="1"/>
    </xf>
    <xf numFmtId="0" fontId="1" fillId="0" borderId="11" xfId="1" applyBorder="1" applyAlignment="1">
      <alignment horizontal="center" vertical="center"/>
    </xf>
    <xf numFmtId="0" fontId="1" fillId="0" borderId="10" xfId="1" applyBorder="1" applyAlignment="1">
      <alignment horizontal="center" vertical="center"/>
    </xf>
    <xf numFmtId="0" fontId="1" fillId="0" borderId="8" xfId="1" applyBorder="1" applyAlignment="1">
      <alignment horizontal="center" vertical="center"/>
    </xf>
    <xf numFmtId="0" fontId="1" fillId="0" borderId="139" xfId="1" applyBorder="1" applyAlignment="1">
      <alignment horizontal="center" vertical="center"/>
    </xf>
    <xf numFmtId="0" fontId="1" fillId="0" borderId="140" xfId="1" applyBorder="1" applyAlignment="1">
      <alignment horizontal="center" vertical="center"/>
    </xf>
    <xf numFmtId="0" fontId="1" fillId="0" borderId="141" xfId="1" applyBorder="1" applyAlignment="1">
      <alignment horizontal="center" vertical="center"/>
    </xf>
    <xf numFmtId="0" fontId="1" fillId="0" borderId="29" xfId="1" applyBorder="1" applyAlignment="1">
      <alignment horizontal="center" vertical="center"/>
    </xf>
    <xf numFmtId="0" fontId="1" fillId="0" borderId="38" xfId="1" applyBorder="1" applyAlignment="1">
      <alignment horizontal="center" vertical="center"/>
    </xf>
    <xf numFmtId="0" fontId="1" fillId="0" borderId="39" xfId="1" applyBorder="1" applyAlignment="1">
      <alignment horizontal="center" vertical="center"/>
    </xf>
    <xf numFmtId="0" fontId="4" fillId="10" borderId="40" xfId="1" applyFont="1" applyFill="1" applyBorder="1" applyAlignment="1">
      <alignment horizontal="center" vertical="center" shrinkToFit="1"/>
    </xf>
    <xf numFmtId="0" fontId="4" fillId="10" borderId="41" xfId="1" applyFont="1" applyFill="1" applyBorder="1" applyAlignment="1">
      <alignment horizontal="center" vertical="center" shrinkToFit="1"/>
    </xf>
    <xf numFmtId="0" fontId="4" fillId="10" borderId="42" xfId="1" applyFont="1" applyFill="1" applyBorder="1" applyAlignment="1">
      <alignment horizontal="center" vertical="center" shrinkToFit="1"/>
    </xf>
    <xf numFmtId="0" fontId="4" fillId="10" borderId="43" xfId="1" applyFont="1" applyFill="1" applyBorder="1" applyAlignment="1">
      <alignment horizontal="center" vertical="center" shrinkToFit="1"/>
    </xf>
    <xf numFmtId="0" fontId="4" fillId="10" borderId="44" xfId="1" applyFont="1" applyFill="1" applyBorder="1" applyAlignment="1">
      <alignment horizontal="center" vertical="center" shrinkToFit="1"/>
    </xf>
    <xf numFmtId="0" fontId="4" fillId="10" borderId="45" xfId="1" applyFont="1" applyFill="1" applyBorder="1" applyAlignment="1">
      <alignment horizontal="center" vertical="center" shrinkToFit="1"/>
    </xf>
    <xf numFmtId="0" fontId="4" fillId="0" borderId="148"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149" xfId="1" applyFont="1" applyBorder="1" applyAlignment="1">
      <alignment horizontal="center" vertical="center" shrinkToFit="1"/>
    </xf>
    <xf numFmtId="0" fontId="4" fillId="0" borderId="150" xfId="1" applyFont="1" applyBorder="1" applyAlignment="1">
      <alignment horizontal="center" vertical="center" shrinkToFit="1"/>
    </xf>
    <xf numFmtId="0" fontId="4" fillId="0" borderId="151" xfId="1" applyFont="1" applyBorder="1" applyAlignment="1">
      <alignment horizontal="center" vertical="center" shrinkToFit="1"/>
    </xf>
    <xf numFmtId="0" fontId="4" fillId="0" borderId="149" xfId="1" applyFont="1" applyBorder="1" applyAlignment="1">
      <alignment horizontal="center" vertical="center"/>
    </xf>
    <xf numFmtId="0" fontId="4" fillId="0" borderId="150" xfId="1" applyFont="1" applyBorder="1" applyAlignment="1">
      <alignment horizontal="center" vertical="center"/>
    </xf>
    <xf numFmtId="0" fontId="4" fillId="0" borderId="151" xfId="1" applyFont="1" applyBorder="1" applyAlignment="1">
      <alignment horizontal="center" vertical="center"/>
    </xf>
    <xf numFmtId="0" fontId="4" fillId="6" borderId="19" xfId="1" applyFont="1" applyFill="1" applyBorder="1" applyAlignment="1">
      <alignment horizontal="center" vertical="center" wrapText="1"/>
    </xf>
    <xf numFmtId="0" fontId="4" fillId="0" borderId="152" xfId="1" applyFont="1" applyBorder="1" applyAlignment="1">
      <alignment horizontal="center" vertical="center" wrapText="1"/>
    </xf>
    <xf numFmtId="0" fontId="4" fillId="0" borderId="153" xfId="1" applyFont="1" applyBorder="1" applyAlignment="1">
      <alignment horizontal="center" vertical="center" wrapText="1"/>
    </xf>
    <xf numFmtId="0" fontId="4" fillId="0" borderId="154" xfId="1" applyFont="1" applyBorder="1" applyAlignment="1">
      <alignment horizontal="center" vertical="center" wrapText="1"/>
    </xf>
    <xf numFmtId="0" fontId="4" fillId="0" borderId="8" xfId="1" applyFont="1" applyBorder="1" applyAlignment="1">
      <alignment horizontal="center" vertical="center" wrapText="1"/>
    </xf>
    <xf numFmtId="0" fontId="4" fillId="8" borderId="2" xfId="1" applyFont="1" applyFill="1" applyBorder="1" applyAlignment="1">
      <alignment vertical="center"/>
    </xf>
    <xf numFmtId="0" fontId="25" fillId="0" borderId="8" xfId="1" applyFont="1" applyBorder="1" applyAlignment="1">
      <alignment horizontal="center" vertical="center" wrapText="1" shrinkToFit="1"/>
    </xf>
    <xf numFmtId="0" fontId="35" fillId="0" borderId="2" xfId="1" applyFont="1" applyBorder="1" applyAlignment="1">
      <alignment horizontal="center" vertical="center" shrinkToFit="1"/>
    </xf>
    <xf numFmtId="0" fontId="35" fillId="0" borderId="19" xfId="1" applyFont="1" applyBorder="1" applyAlignment="1">
      <alignment horizontal="center" vertical="center" shrinkToFit="1"/>
    </xf>
    <xf numFmtId="0" fontId="40" fillId="9" borderId="11" xfId="1" applyFont="1" applyFill="1" applyBorder="1" applyAlignment="1">
      <alignment horizontal="center" vertical="center" wrapText="1" shrinkToFit="1"/>
    </xf>
    <xf numFmtId="0" fontId="41" fillId="9" borderId="11" xfId="1" applyFont="1" applyFill="1" applyBorder="1" applyAlignment="1">
      <alignment horizontal="center" vertical="center" shrinkToFit="1"/>
    </xf>
    <xf numFmtId="0" fontId="4" fillId="0" borderId="152" xfId="1" applyFont="1" applyFill="1" applyBorder="1" applyAlignment="1">
      <alignment horizontal="center" vertical="center" wrapText="1"/>
    </xf>
    <xf numFmtId="0" fontId="4" fillId="0" borderId="153" xfId="1" applyFont="1" applyFill="1" applyBorder="1" applyAlignment="1">
      <alignment horizontal="center" vertical="center" wrapText="1"/>
    </xf>
    <xf numFmtId="0" fontId="4" fillId="0" borderId="154"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2" xfId="1" applyFont="1" applyFill="1" applyBorder="1" applyAlignment="1">
      <alignment vertical="center"/>
    </xf>
    <xf numFmtId="0" fontId="4" fillId="0" borderId="19" xfId="1" applyFont="1" applyFill="1" applyBorder="1" applyAlignment="1">
      <alignment vertical="center"/>
    </xf>
    <xf numFmtId="0" fontId="27" fillId="0" borderId="0" xfId="1" applyFont="1" applyAlignment="1">
      <alignment horizontal="left" vertical="top" wrapText="1"/>
    </xf>
    <xf numFmtId="0" fontId="27" fillId="0" borderId="33" xfId="1" applyFont="1" applyBorder="1" applyAlignment="1">
      <alignment horizontal="left" vertical="top" wrapText="1"/>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FF99"/>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66c77f26d2817185/&#12489;&#12461;&#12517;&#12513;&#12531;&#12488;/&#31119;&#23798;&#30476;&#12495;&#12531;&#12489;&#12508;&#12540;&#12523;&#21332;&#20250;onedrive/12&#30476;&#36984;&#25163;&#27177;/R7/R7&#21442;&#21152;&#30003;&#36796;&#12304;&#30476;&#36984;&#25163;&#27177;&#12305;(&#31278;&#21029;&#12539;&#24615;&#21029;)(&#12481;&#12540;&#12512;&#21517;).xlsx" TargetMode="External"/><Relationship Id="rId1" Type="http://schemas.openxmlformats.org/officeDocument/2006/relationships/externalLinkPath" Target="R7&#21442;&#21152;&#30003;&#36796;&#12304;&#30476;&#36984;&#25163;&#27177;&#12305;(&#31278;&#21029;&#12539;&#24615;&#2102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加申込書(入力シート)"/>
      <sheetName val="参加申込書 (印刷用)"/>
      <sheetName val="選手変更届"/>
      <sheetName val="日本協会登録チェックシート"/>
      <sheetName val="プログラム用（学年）"/>
      <sheetName val="プログラム用（年齢）"/>
      <sheetName val="プログラム用（利腕）"/>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4"/>
  <sheetViews>
    <sheetView tabSelected="1" zoomScale="237" workbookViewId="0">
      <selection activeCell="A47" sqref="A47"/>
    </sheetView>
  </sheetViews>
  <sheetFormatPr baseColWidth="10" defaultColWidth="9.796875" defaultRowHeight="14"/>
  <cols>
    <col min="1" max="1" width="4" style="1" customWidth="1"/>
    <col min="2" max="4" width="3.3984375" style="1" customWidth="1"/>
    <col min="5" max="14" width="4" style="1" customWidth="1"/>
    <col min="15" max="30" width="3.3984375" style="1" customWidth="1"/>
    <col min="31" max="31" width="1.796875" style="1" customWidth="1"/>
    <col min="32" max="32" width="3.19921875" style="1" bestFit="1" customWidth="1"/>
    <col min="33" max="34" width="14.796875" style="1" customWidth="1"/>
    <col min="35" max="37" width="9.796875" style="1"/>
    <col min="38" max="38" width="14.59765625" style="1" customWidth="1"/>
    <col min="39" max="39" width="14.19921875" style="1" customWidth="1"/>
    <col min="40" max="16384" width="9.796875" style="1"/>
  </cols>
  <sheetData>
    <row r="1" spans="1:36" ht="47.25" customHeight="1">
      <c r="A1" s="205" t="s">
        <v>172</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row>
    <row r="2" spans="1:36" ht="22">
      <c r="A2" s="206" t="s">
        <v>0</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row>
    <row r="3" spans="1:36" ht="6" customHeight="1"/>
    <row r="4" spans="1:36" ht="27" customHeight="1">
      <c r="A4" s="207" t="s">
        <v>1</v>
      </c>
      <c r="B4" s="207"/>
      <c r="C4" s="207"/>
      <c r="D4" s="207"/>
      <c r="E4" s="208"/>
      <c r="F4" s="208"/>
      <c r="G4" s="208"/>
      <c r="H4" s="208"/>
      <c r="I4" s="208"/>
      <c r="J4" s="208"/>
      <c r="K4" s="208"/>
      <c r="L4" s="208"/>
      <c r="M4" s="208"/>
      <c r="N4" s="208"/>
      <c r="O4" s="163" t="s">
        <v>2</v>
      </c>
      <c r="P4" s="163"/>
      <c r="Q4" s="163"/>
      <c r="R4" s="202"/>
      <c r="S4" s="203" t="s">
        <v>170</v>
      </c>
      <c r="T4" s="204"/>
      <c r="U4" s="204"/>
      <c r="V4" s="204"/>
      <c r="W4" s="204"/>
      <c r="X4" s="204"/>
      <c r="Y4" s="204"/>
      <c r="Z4" s="418"/>
      <c r="AA4" s="177" t="s">
        <v>3</v>
      </c>
      <c r="AB4" s="177"/>
      <c r="AC4" s="177"/>
      <c r="AD4" s="177"/>
      <c r="AG4" s="70" t="str">
        <f>LEFT(O4,2)</f>
        <v>種別</v>
      </c>
    </row>
    <row r="5" spans="1:36" ht="27" customHeight="1">
      <c r="A5" s="209" t="s">
        <v>4</v>
      </c>
      <c r="B5" s="210"/>
      <c r="C5" s="210"/>
      <c r="D5" s="210"/>
      <c r="E5" s="211"/>
      <c r="F5" s="211"/>
      <c r="G5" s="211"/>
      <c r="H5" s="211"/>
      <c r="I5" s="211"/>
      <c r="J5" s="211"/>
      <c r="K5" s="211"/>
      <c r="L5" s="211"/>
      <c r="M5" s="211"/>
      <c r="N5" s="211"/>
      <c r="O5" s="419"/>
      <c r="P5" s="420"/>
      <c r="Q5" s="420"/>
      <c r="R5" s="420"/>
      <c r="S5" s="420"/>
      <c r="T5" s="421"/>
      <c r="U5" s="422" t="s">
        <v>171</v>
      </c>
      <c r="V5" s="163"/>
      <c r="W5" s="163"/>
      <c r="X5" s="202"/>
      <c r="Y5" s="423"/>
      <c r="Z5" s="61" t="s">
        <v>5</v>
      </c>
      <c r="AA5" s="220" t="s">
        <v>6</v>
      </c>
      <c r="AB5" s="220"/>
      <c r="AC5" s="220"/>
      <c r="AD5" s="220"/>
      <c r="AF5" s="63" t="s">
        <v>7</v>
      </c>
      <c r="AG5" s="143" t="s">
        <v>8</v>
      </c>
      <c r="AH5" s="143"/>
      <c r="AI5" s="143"/>
      <c r="AJ5" s="143"/>
    </row>
    <row r="6" spans="1:36" ht="18.75" customHeight="1">
      <c r="A6" s="218" t="s">
        <v>9</v>
      </c>
      <c r="B6" s="218"/>
      <c r="C6" s="218"/>
      <c r="D6" s="218"/>
      <c r="E6" s="172"/>
      <c r="F6" s="172"/>
      <c r="G6" s="172"/>
      <c r="H6" s="172"/>
      <c r="I6" s="174"/>
      <c r="J6" s="174"/>
      <c r="K6" s="174"/>
      <c r="L6" s="174"/>
      <c r="M6" s="212"/>
      <c r="N6" s="212"/>
      <c r="O6" s="177" t="s">
        <v>10</v>
      </c>
      <c r="P6" s="177"/>
      <c r="Q6" s="177"/>
      <c r="R6" s="177"/>
      <c r="S6" s="176" t="s">
        <v>11</v>
      </c>
      <c r="T6" s="176"/>
      <c r="U6" s="176"/>
      <c r="V6" s="176"/>
      <c r="W6" s="176" t="s">
        <v>12</v>
      </c>
      <c r="X6" s="176"/>
      <c r="Y6" s="176"/>
      <c r="Z6" s="176"/>
      <c r="AA6" s="192" t="s">
        <v>13</v>
      </c>
      <c r="AB6" s="192"/>
      <c r="AC6" s="192"/>
      <c r="AD6" s="192"/>
      <c r="AG6" s="143"/>
      <c r="AH6" s="143"/>
      <c r="AI6" s="143"/>
      <c r="AJ6" s="143"/>
    </row>
    <row r="7" spans="1:36" ht="18.75" customHeight="1">
      <c r="A7" s="201" t="s">
        <v>14</v>
      </c>
      <c r="B7" s="201"/>
      <c r="C7" s="201"/>
      <c r="D7" s="201"/>
      <c r="E7" s="173"/>
      <c r="F7" s="173"/>
      <c r="G7" s="173"/>
      <c r="H7" s="173"/>
      <c r="I7" s="175"/>
      <c r="J7" s="175"/>
      <c r="K7" s="175"/>
      <c r="L7" s="175"/>
      <c r="M7" s="213"/>
      <c r="N7" s="213"/>
      <c r="O7" s="219" t="s">
        <v>15</v>
      </c>
      <c r="P7" s="219"/>
      <c r="Q7" s="219"/>
      <c r="R7" s="219"/>
      <c r="S7" s="178"/>
      <c r="T7" s="178"/>
      <c r="U7" s="178"/>
      <c r="V7" s="178"/>
      <c r="W7" s="178"/>
      <c r="X7" s="178"/>
      <c r="Y7" s="178"/>
      <c r="Z7" s="178"/>
      <c r="AA7" s="200"/>
      <c r="AB7" s="200"/>
      <c r="AC7" s="200"/>
      <c r="AD7" s="200"/>
      <c r="AG7" s="143"/>
      <c r="AH7" s="143"/>
      <c r="AI7" s="143"/>
      <c r="AJ7" s="143"/>
    </row>
    <row r="8" spans="1:36" ht="18.75" customHeight="1">
      <c r="A8" s="237" t="s">
        <v>16</v>
      </c>
      <c r="B8" s="237"/>
      <c r="C8" s="237"/>
      <c r="D8" s="237"/>
      <c r="E8" s="196"/>
      <c r="F8" s="197"/>
      <c r="G8" s="197"/>
      <c r="H8" s="197"/>
      <c r="I8" s="197"/>
      <c r="J8" s="197"/>
      <c r="K8" s="197"/>
      <c r="L8" s="197"/>
      <c r="M8" s="197"/>
      <c r="N8" s="198"/>
      <c r="O8" s="201" t="s">
        <v>17</v>
      </c>
      <c r="P8" s="201"/>
      <c r="Q8" s="201"/>
      <c r="R8" s="201"/>
      <c r="S8" s="238"/>
      <c r="T8" s="238"/>
      <c r="U8" s="238"/>
      <c r="V8" s="238"/>
      <c r="W8" s="171"/>
      <c r="X8" s="171"/>
      <c r="Y8" s="171"/>
      <c r="Z8" s="171"/>
      <c r="AA8" s="235"/>
      <c r="AB8" s="235"/>
      <c r="AC8" s="235"/>
      <c r="AD8" s="235"/>
    </row>
    <row r="9" spans="1:36" ht="22.5" customHeight="1">
      <c r="A9" s="221" t="s">
        <v>18</v>
      </c>
      <c r="B9" s="221"/>
      <c r="C9" s="221"/>
      <c r="D9" s="221"/>
      <c r="E9" s="243"/>
      <c r="F9" s="244"/>
      <c r="G9" s="244"/>
      <c r="H9" s="244"/>
      <c r="I9" s="244"/>
      <c r="J9" s="244"/>
      <c r="K9" s="244"/>
      <c r="L9" s="244"/>
      <c r="M9" s="244"/>
      <c r="N9" s="245"/>
      <c r="O9" s="221" t="s">
        <v>19</v>
      </c>
      <c r="P9" s="221"/>
      <c r="Q9" s="221"/>
      <c r="R9" s="221"/>
      <c r="S9" s="164"/>
      <c r="T9" s="165"/>
      <c r="U9" s="165"/>
      <c r="V9" s="165"/>
      <c r="W9" s="165"/>
      <c r="X9" s="165"/>
      <c r="Y9" s="165"/>
      <c r="Z9" s="165"/>
      <c r="AA9" s="165"/>
      <c r="AB9" s="165"/>
      <c r="AC9" s="165"/>
      <c r="AD9" s="166"/>
      <c r="AF9" s="144" t="s">
        <v>20</v>
      </c>
      <c r="AG9" s="144"/>
      <c r="AH9" s="144"/>
      <c r="AI9" s="144"/>
    </row>
    <row r="10" spans="1:36" ht="22.5" customHeight="1">
      <c r="A10" s="199" t="s">
        <v>21</v>
      </c>
      <c r="B10" s="199"/>
      <c r="C10" s="199"/>
      <c r="D10" s="199"/>
      <c r="E10" s="246"/>
      <c r="F10" s="247"/>
      <c r="G10" s="247"/>
      <c r="H10" s="247"/>
      <c r="I10" s="247"/>
      <c r="J10" s="247"/>
      <c r="K10" s="247"/>
      <c r="L10" s="247"/>
      <c r="M10" s="247"/>
      <c r="N10" s="248"/>
      <c r="O10" s="199" t="s">
        <v>21</v>
      </c>
      <c r="P10" s="199"/>
      <c r="Q10" s="199"/>
      <c r="R10" s="199"/>
      <c r="S10" s="193"/>
      <c r="T10" s="194"/>
      <c r="U10" s="194"/>
      <c r="V10" s="194"/>
      <c r="W10" s="194"/>
      <c r="X10" s="194"/>
      <c r="Y10" s="194"/>
      <c r="Z10" s="194"/>
      <c r="AA10" s="194"/>
      <c r="AB10" s="194"/>
      <c r="AC10" s="194"/>
      <c r="AD10" s="195"/>
      <c r="AF10" s="145" t="s">
        <v>22</v>
      </c>
      <c r="AG10" s="145"/>
      <c r="AH10" s="145"/>
      <c r="AI10" s="145"/>
    </row>
    <row r="11" spans="1:36" ht="22.5" customHeight="1">
      <c r="A11" s="221" t="s">
        <v>23</v>
      </c>
      <c r="B11" s="221"/>
      <c r="C11" s="221"/>
      <c r="D11" s="221"/>
      <c r="E11" s="164"/>
      <c r="F11" s="165"/>
      <c r="G11" s="165"/>
      <c r="H11" s="165"/>
      <c r="I11" s="165"/>
      <c r="J11" s="165"/>
      <c r="K11" s="165"/>
      <c r="L11" s="165"/>
      <c r="M11" s="165"/>
      <c r="N11" s="166"/>
      <c r="O11" s="221" t="s">
        <v>24</v>
      </c>
      <c r="P11" s="221"/>
      <c r="Q11" s="221"/>
      <c r="R11" s="221"/>
      <c r="S11" s="222"/>
      <c r="T11" s="223"/>
      <c r="U11" s="223"/>
      <c r="V11" s="223"/>
      <c r="W11" s="223"/>
      <c r="X11" s="223"/>
      <c r="Y11" s="223"/>
      <c r="Z11" s="223"/>
      <c r="AA11" s="223"/>
      <c r="AB11" s="223"/>
      <c r="AC11" s="223"/>
      <c r="AD11" s="224"/>
      <c r="AF11" s="146" t="s">
        <v>25</v>
      </c>
      <c r="AG11" s="146"/>
      <c r="AH11" s="146"/>
      <c r="AI11" s="146"/>
    </row>
    <row r="12" spans="1:36" ht="22.5" customHeight="1">
      <c r="A12" s="199" t="s">
        <v>21</v>
      </c>
      <c r="B12" s="199"/>
      <c r="C12" s="199"/>
      <c r="D12" s="199"/>
      <c r="E12" s="193"/>
      <c r="F12" s="194"/>
      <c r="G12" s="194"/>
      <c r="H12" s="194"/>
      <c r="I12" s="194"/>
      <c r="J12" s="194"/>
      <c r="K12" s="194"/>
      <c r="L12" s="194"/>
      <c r="M12" s="194"/>
      <c r="N12" s="195"/>
      <c r="O12" s="199" t="s">
        <v>21</v>
      </c>
      <c r="P12" s="199"/>
      <c r="Q12" s="225"/>
      <c r="R12" s="225"/>
      <c r="S12" s="226"/>
      <c r="T12" s="227"/>
      <c r="U12" s="227"/>
      <c r="V12" s="227"/>
      <c r="W12" s="227"/>
      <c r="X12" s="227"/>
      <c r="Y12" s="227"/>
      <c r="Z12" s="227"/>
      <c r="AA12" s="227"/>
      <c r="AB12" s="227"/>
      <c r="AC12" s="227"/>
      <c r="AD12" s="228"/>
      <c r="AF12" s="147" t="s">
        <v>26</v>
      </c>
      <c r="AG12" s="147"/>
      <c r="AH12" s="147"/>
      <c r="AI12" s="147"/>
    </row>
    <row r="13" spans="1:36" ht="26.25" customHeight="1">
      <c r="A13" s="221" t="s">
        <v>27</v>
      </c>
      <c r="B13" s="221"/>
      <c r="C13" s="221"/>
      <c r="D13" s="221"/>
      <c r="E13" s="164"/>
      <c r="F13" s="165"/>
      <c r="G13" s="165"/>
      <c r="H13" s="165"/>
      <c r="I13" s="165"/>
      <c r="J13" s="165"/>
      <c r="K13" s="165"/>
      <c r="L13" s="165"/>
      <c r="M13" s="165"/>
      <c r="N13" s="166"/>
      <c r="O13" s="229"/>
      <c r="P13" s="230"/>
      <c r="Q13" s="230"/>
      <c r="R13" s="230"/>
      <c r="S13" s="230"/>
      <c r="T13" s="230"/>
      <c r="U13" s="230"/>
      <c r="V13" s="230"/>
      <c r="W13" s="230"/>
      <c r="X13" s="230"/>
      <c r="Y13" s="230"/>
      <c r="Z13" s="230"/>
      <c r="AA13" s="230"/>
      <c r="AB13" s="230"/>
      <c r="AC13" s="230"/>
      <c r="AD13" s="231"/>
      <c r="AF13" s="236"/>
      <c r="AG13" s="236"/>
      <c r="AH13" s="236"/>
      <c r="AI13" s="236"/>
    </row>
    <row r="14" spans="1:36" ht="26.25" customHeight="1">
      <c r="A14" s="199" t="s">
        <v>21</v>
      </c>
      <c r="B14" s="199"/>
      <c r="C14" s="199"/>
      <c r="D14" s="199"/>
      <c r="E14" s="193"/>
      <c r="F14" s="194"/>
      <c r="G14" s="194"/>
      <c r="H14" s="194"/>
      <c r="I14" s="194"/>
      <c r="J14" s="194"/>
      <c r="K14" s="194"/>
      <c r="L14" s="194"/>
      <c r="M14" s="194"/>
      <c r="N14" s="195"/>
      <c r="O14" s="232"/>
      <c r="P14" s="233"/>
      <c r="Q14" s="233"/>
      <c r="R14" s="233"/>
      <c r="S14" s="233"/>
      <c r="T14" s="233"/>
      <c r="U14" s="233"/>
      <c r="V14" s="233"/>
      <c r="W14" s="233"/>
      <c r="X14" s="233"/>
      <c r="Y14" s="233"/>
      <c r="Z14" s="233"/>
      <c r="AA14" s="233"/>
      <c r="AB14" s="233"/>
      <c r="AC14" s="233"/>
      <c r="AD14" s="234"/>
    </row>
    <row r="15" spans="1:36" ht="27" customHeight="1">
      <c r="A15" s="40" t="s">
        <v>28</v>
      </c>
      <c r="B15" s="78" t="s">
        <v>29</v>
      </c>
      <c r="C15" s="242" t="s">
        <v>30</v>
      </c>
      <c r="D15" s="242"/>
      <c r="E15" s="242"/>
      <c r="F15" s="242"/>
      <c r="G15" s="249"/>
      <c r="H15" s="168" t="s">
        <v>31</v>
      </c>
      <c r="I15" s="242"/>
      <c r="J15" s="242"/>
      <c r="K15" s="242"/>
      <c r="L15" s="242"/>
      <c r="M15" s="167" t="s">
        <v>32</v>
      </c>
      <c r="N15" s="167"/>
      <c r="O15" s="167"/>
      <c r="P15" s="168"/>
      <c r="Q15" s="169" t="s">
        <v>33</v>
      </c>
      <c r="R15" s="170"/>
      <c r="S15" s="170"/>
      <c r="T15" s="170"/>
      <c r="U15" s="170"/>
      <c r="V15" s="161" t="s">
        <v>34</v>
      </c>
      <c r="W15" s="161"/>
      <c r="X15" s="170" t="s">
        <v>35</v>
      </c>
      <c r="Y15" s="170"/>
      <c r="Z15" s="42" t="s">
        <v>36</v>
      </c>
      <c r="AA15" s="427" t="s">
        <v>37</v>
      </c>
      <c r="AB15" s="428"/>
      <c r="AC15" s="428"/>
      <c r="AD15" s="428"/>
    </row>
    <row r="16" spans="1:36" ht="32" customHeight="1">
      <c r="A16" s="77" t="s">
        <v>38</v>
      </c>
      <c r="B16" s="134" t="s">
        <v>39</v>
      </c>
      <c r="C16" s="161" t="s">
        <v>40</v>
      </c>
      <c r="D16" s="161"/>
      <c r="E16" s="161"/>
      <c r="F16" s="161"/>
      <c r="G16" s="162"/>
      <c r="H16" s="424" t="s">
        <v>173</v>
      </c>
      <c r="I16" s="425"/>
      <c r="J16" s="425"/>
      <c r="K16" s="425"/>
      <c r="L16" s="426"/>
      <c r="M16" s="214" t="s">
        <v>41</v>
      </c>
      <c r="N16" s="215"/>
      <c r="O16" s="215"/>
      <c r="P16" s="216"/>
      <c r="Q16" s="217">
        <f ca="1">TODAY()-6666</f>
        <v>39311</v>
      </c>
      <c r="R16" s="170"/>
      <c r="S16" s="170"/>
      <c r="T16" s="170"/>
      <c r="U16" s="170"/>
      <c r="V16" s="154">
        <f ca="1">IF(C16="","",DATEDIF(Q16,TODAY(),"Y"))</f>
        <v>18</v>
      </c>
      <c r="W16" s="154"/>
      <c r="X16" s="154" t="str">
        <f ca="1">VLOOKUP(DATEDIF(Q16,設定シート!$D$1,"Y"),list,2,TRUE)</f>
        <v>高３</v>
      </c>
      <c r="Y16" s="154"/>
      <c r="Z16" s="132" t="s">
        <v>42</v>
      </c>
      <c r="AA16" s="169" t="s">
        <v>174</v>
      </c>
      <c r="AB16" s="170"/>
      <c r="AC16" s="170"/>
      <c r="AD16" s="170"/>
    </row>
    <row r="17" spans="1:39" ht="22.5" customHeight="1">
      <c r="A17" s="36" t="s">
        <v>179</v>
      </c>
      <c r="B17" s="75"/>
      <c r="C17" s="148"/>
      <c r="D17" s="149"/>
      <c r="E17" s="149"/>
      <c r="F17" s="149"/>
      <c r="G17" s="150"/>
      <c r="H17" s="155"/>
      <c r="I17" s="156"/>
      <c r="J17" s="156"/>
      <c r="K17" s="156"/>
      <c r="L17" s="156"/>
      <c r="M17" s="157"/>
      <c r="N17" s="157"/>
      <c r="O17" s="157"/>
      <c r="P17" s="158"/>
      <c r="Q17" s="160"/>
      <c r="R17" s="160"/>
      <c r="S17" s="160"/>
      <c r="T17" s="160"/>
      <c r="U17" s="160"/>
      <c r="V17" s="159" t="str">
        <f t="shared" ref="V17:V32" ca="1" si="0">IF(Q17="","",DATEDIF(Q17,TODAY(),"Y"))</f>
        <v/>
      </c>
      <c r="W17" s="159"/>
      <c r="X17" s="187" t="str">
        <f ca="1">VLOOKUP(DATEDIF(Q17,設定シート!$D$1,"Y"),list,2,TRUE)</f>
        <v>　</v>
      </c>
      <c r="Y17" s="187"/>
      <c r="Z17" s="39"/>
      <c r="AA17" s="151"/>
      <c r="AB17" s="152"/>
      <c r="AC17" s="152"/>
      <c r="AD17" s="153"/>
      <c r="AF17" s="81" t="s">
        <v>7</v>
      </c>
      <c r="AG17" s="437" t="s">
        <v>189</v>
      </c>
      <c r="AH17" s="437"/>
      <c r="AI17" s="437"/>
    </row>
    <row r="18" spans="1:39" ht="22.5" customHeight="1" thickBot="1">
      <c r="A18" s="37" t="s">
        <v>180</v>
      </c>
      <c r="B18" s="76"/>
      <c r="C18" s="148"/>
      <c r="D18" s="149"/>
      <c r="E18" s="149"/>
      <c r="F18" s="149"/>
      <c r="G18" s="150"/>
      <c r="H18" s="155"/>
      <c r="I18" s="156"/>
      <c r="J18" s="156"/>
      <c r="K18" s="156"/>
      <c r="L18" s="156"/>
      <c r="M18" s="157"/>
      <c r="N18" s="157"/>
      <c r="O18" s="157"/>
      <c r="P18" s="158"/>
      <c r="Q18" s="160"/>
      <c r="R18" s="160"/>
      <c r="S18" s="160"/>
      <c r="T18" s="160"/>
      <c r="U18" s="160"/>
      <c r="V18" s="159" t="str">
        <f t="shared" ca="1" si="0"/>
        <v/>
      </c>
      <c r="W18" s="159"/>
      <c r="X18" s="187" t="str">
        <f ca="1">VLOOKUP(DATEDIF(Q18,設定シート!$D$1,"Y"),list,2,TRUE)</f>
        <v>　</v>
      </c>
      <c r="Y18" s="187"/>
      <c r="Z18" s="39"/>
      <c r="AA18" s="151"/>
      <c r="AB18" s="152"/>
      <c r="AC18" s="152"/>
      <c r="AD18" s="153"/>
      <c r="AF18" s="81"/>
      <c r="AG18" s="438"/>
      <c r="AH18" s="438"/>
      <c r="AI18" s="438"/>
    </row>
    <row r="19" spans="1:39" ht="22.5" customHeight="1">
      <c r="A19" s="36" t="s">
        <v>175</v>
      </c>
      <c r="B19" s="76"/>
      <c r="C19" s="148"/>
      <c r="D19" s="149"/>
      <c r="E19" s="149"/>
      <c r="F19" s="149"/>
      <c r="G19" s="150"/>
      <c r="H19" s="155"/>
      <c r="I19" s="156"/>
      <c r="J19" s="156"/>
      <c r="K19" s="156"/>
      <c r="L19" s="156"/>
      <c r="M19" s="157"/>
      <c r="N19" s="157"/>
      <c r="O19" s="157"/>
      <c r="P19" s="158"/>
      <c r="Q19" s="160"/>
      <c r="R19" s="160"/>
      <c r="S19" s="160"/>
      <c r="T19" s="160"/>
      <c r="U19" s="160"/>
      <c r="V19" s="159" t="str">
        <f t="shared" ca="1" si="0"/>
        <v/>
      </c>
      <c r="W19" s="159"/>
      <c r="X19" s="187" t="str">
        <f ca="1">VLOOKUP(DATEDIF(Q19,設定シート!$D$1,"Y"),list,2,TRUE)</f>
        <v>　</v>
      </c>
      <c r="Y19" s="187"/>
      <c r="Z19" s="39"/>
      <c r="AA19" s="151"/>
      <c r="AB19" s="152"/>
      <c r="AC19" s="152"/>
      <c r="AD19" s="153"/>
      <c r="AF19" s="81"/>
      <c r="AG19" s="239" t="s">
        <v>44</v>
      </c>
      <c r="AH19" s="240"/>
      <c r="AI19" s="240"/>
      <c r="AJ19" s="240"/>
      <c r="AK19" s="240"/>
      <c r="AL19" s="240"/>
      <c r="AM19" s="241"/>
    </row>
    <row r="20" spans="1:39" ht="22.5" customHeight="1">
      <c r="A20" s="37" t="s">
        <v>176</v>
      </c>
      <c r="B20" s="76"/>
      <c r="C20" s="148"/>
      <c r="D20" s="149"/>
      <c r="E20" s="149"/>
      <c r="F20" s="149"/>
      <c r="G20" s="150"/>
      <c r="H20" s="155"/>
      <c r="I20" s="156"/>
      <c r="J20" s="156"/>
      <c r="K20" s="156"/>
      <c r="L20" s="156"/>
      <c r="M20" s="157"/>
      <c r="N20" s="157"/>
      <c r="O20" s="157"/>
      <c r="P20" s="158"/>
      <c r="Q20" s="160"/>
      <c r="R20" s="160"/>
      <c r="S20" s="160"/>
      <c r="T20" s="160"/>
      <c r="U20" s="160"/>
      <c r="V20" s="159" t="str">
        <f t="shared" ca="1" si="0"/>
        <v/>
      </c>
      <c r="W20" s="159"/>
      <c r="X20" s="187" t="str">
        <f ca="1">VLOOKUP(DATEDIF(Q20,設定シート!$D$1,"Y"),list,2,TRUE)</f>
        <v>　</v>
      </c>
      <c r="Y20" s="187"/>
      <c r="Z20" s="39"/>
      <c r="AA20" s="151"/>
      <c r="AB20" s="152"/>
      <c r="AC20" s="152"/>
      <c r="AD20" s="153"/>
      <c r="AG20" s="83" t="s">
        <v>45</v>
      </c>
      <c r="AM20" s="84"/>
    </row>
    <row r="21" spans="1:39" ht="22.5" customHeight="1">
      <c r="A21" s="36" t="s">
        <v>177</v>
      </c>
      <c r="B21" s="76"/>
      <c r="C21" s="148"/>
      <c r="D21" s="149"/>
      <c r="E21" s="149"/>
      <c r="F21" s="149"/>
      <c r="G21" s="150"/>
      <c r="H21" s="155"/>
      <c r="I21" s="156"/>
      <c r="J21" s="156"/>
      <c r="K21" s="156"/>
      <c r="L21" s="156"/>
      <c r="M21" s="157"/>
      <c r="N21" s="157"/>
      <c r="O21" s="157"/>
      <c r="P21" s="158"/>
      <c r="Q21" s="160"/>
      <c r="R21" s="160"/>
      <c r="S21" s="160"/>
      <c r="T21" s="160"/>
      <c r="U21" s="160"/>
      <c r="V21" s="159" t="str">
        <f t="shared" ca="1" si="0"/>
        <v/>
      </c>
      <c r="W21" s="159"/>
      <c r="X21" s="187" t="str">
        <f ca="1">VLOOKUP(DATEDIF(Q21,設定シート!$D$1,"Y"),list,2,TRUE)</f>
        <v>　</v>
      </c>
      <c r="Y21" s="187"/>
      <c r="Z21" s="39"/>
      <c r="AA21" s="151"/>
      <c r="AB21" s="152"/>
      <c r="AC21" s="152"/>
      <c r="AD21" s="153"/>
      <c r="AG21" s="85" t="s">
        <v>46</v>
      </c>
      <c r="AM21" s="84"/>
    </row>
    <row r="22" spans="1:39" ht="22.5" customHeight="1">
      <c r="A22" s="37" t="s">
        <v>178</v>
      </c>
      <c r="B22" s="76"/>
      <c r="C22" s="148"/>
      <c r="D22" s="149"/>
      <c r="E22" s="149"/>
      <c r="F22" s="149"/>
      <c r="G22" s="150"/>
      <c r="H22" s="155"/>
      <c r="I22" s="156"/>
      <c r="J22" s="156"/>
      <c r="K22" s="156"/>
      <c r="L22" s="156"/>
      <c r="M22" s="157"/>
      <c r="N22" s="157"/>
      <c r="O22" s="157"/>
      <c r="P22" s="158"/>
      <c r="Q22" s="160"/>
      <c r="R22" s="160"/>
      <c r="S22" s="160"/>
      <c r="T22" s="160"/>
      <c r="U22" s="160"/>
      <c r="V22" s="159" t="str">
        <f t="shared" ca="1" si="0"/>
        <v/>
      </c>
      <c r="W22" s="159"/>
      <c r="X22" s="187" t="str">
        <f ca="1">VLOOKUP(DATEDIF(Q22,設定シート!$D$1,"Y"),list,2,TRUE)</f>
        <v>　</v>
      </c>
      <c r="Y22" s="187"/>
      <c r="Z22" s="39"/>
      <c r="AA22" s="151"/>
      <c r="AB22" s="152"/>
      <c r="AC22" s="152"/>
      <c r="AD22" s="153"/>
      <c r="AG22" s="86" t="s">
        <v>47</v>
      </c>
      <c r="AM22" s="84"/>
    </row>
    <row r="23" spans="1:39" ht="22.5" customHeight="1">
      <c r="A23" s="36" t="s">
        <v>181</v>
      </c>
      <c r="B23" s="76"/>
      <c r="C23" s="148"/>
      <c r="D23" s="149"/>
      <c r="E23" s="149"/>
      <c r="F23" s="149"/>
      <c r="G23" s="150"/>
      <c r="H23" s="155"/>
      <c r="I23" s="156"/>
      <c r="J23" s="156"/>
      <c r="K23" s="156"/>
      <c r="L23" s="156"/>
      <c r="M23" s="157"/>
      <c r="N23" s="157"/>
      <c r="O23" s="157"/>
      <c r="P23" s="158"/>
      <c r="Q23" s="160"/>
      <c r="R23" s="160"/>
      <c r="S23" s="160"/>
      <c r="T23" s="160"/>
      <c r="U23" s="160"/>
      <c r="V23" s="159" t="str">
        <f t="shared" ca="1" si="0"/>
        <v/>
      </c>
      <c r="W23" s="159"/>
      <c r="X23" s="187" t="str">
        <f ca="1">VLOOKUP(DATEDIF(Q23,設定シート!$D$1,"Y"),list,2,TRUE)</f>
        <v>　</v>
      </c>
      <c r="Y23" s="187"/>
      <c r="Z23" s="39"/>
      <c r="AA23" s="151"/>
      <c r="AB23" s="152"/>
      <c r="AC23" s="152"/>
      <c r="AD23" s="153"/>
      <c r="AG23" s="87" t="s">
        <v>48</v>
      </c>
      <c r="AM23" s="84"/>
    </row>
    <row r="24" spans="1:39" ht="22.5" customHeight="1">
      <c r="A24" s="37" t="s">
        <v>182</v>
      </c>
      <c r="B24" s="76"/>
      <c r="C24" s="148"/>
      <c r="D24" s="149"/>
      <c r="E24" s="149"/>
      <c r="F24" s="149"/>
      <c r="G24" s="150"/>
      <c r="H24" s="155"/>
      <c r="I24" s="156"/>
      <c r="J24" s="156"/>
      <c r="K24" s="156"/>
      <c r="L24" s="156"/>
      <c r="M24" s="157"/>
      <c r="N24" s="157"/>
      <c r="O24" s="157"/>
      <c r="P24" s="158"/>
      <c r="Q24" s="160"/>
      <c r="R24" s="160"/>
      <c r="S24" s="160"/>
      <c r="T24" s="160"/>
      <c r="U24" s="160"/>
      <c r="V24" s="159" t="str">
        <f t="shared" ca="1" si="0"/>
        <v/>
      </c>
      <c r="W24" s="159"/>
      <c r="X24" s="187" t="str">
        <f ca="1">VLOOKUP(DATEDIF(Q24,設定シート!$D$1,"Y"),list,2,TRUE)</f>
        <v>　</v>
      </c>
      <c r="Y24" s="187"/>
      <c r="Z24" s="39"/>
      <c r="AA24" s="151"/>
      <c r="AB24" s="152"/>
      <c r="AC24" s="152"/>
      <c r="AD24" s="153"/>
      <c r="AG24" s="86" t="s">
        <v>49</v>
      </c>
      <c r="AM24" s="84"/>
    </row>
    <row r="25" spans="1:39" ht="22.5" customHeight="1">
      <c r="A25" s="36" t="s">
        <v>183</v>
      </c>
      <c r="B25" s="76"/>
      <c r="C25" s="148"/>
      <c r="D25" s="149"/>
      <c r="E25" s="149"/>
      <c r="F25" s="149"/>
      <c r="G25" s="150"/>
      <c r="H25" s="155"/>
      <c r="I25" s="156"/>
      <c r="J25" s="156"/>
      <c r="K25" s="156"/>
      <c r="L25" s="156"/>
      <c r="M25" s="157"/>
      <c r="N25" s="157"/>
      <c r="O25" s="157"/>
      <c r="P25" s="158"/>
      <c r="Q25" s="160"/>
      <c r="R25" s="160"/>
      <c r="S25" s="160"/>
      <c r="T25" s="160"/>
      <c r="U25" s="160"/>
      <c r="V25" s="159" t="str">
        <f t="shared" ca="1" si="0"/>
        <v/>
      </c>
      <c r="W25" s="159"/>
      <c r="X25" s="187" t="str">
        <f ca="1">VLOOKUP(DATEDIF(Q25,設定シート!$D$1,"Y"),list,2,TRUE)</f>
        <v>　</v>
      </c>
      <c r="Y25" s="187"/>
      <c r="Z25" s="39"/>
      <c r="AA25" s="151"/>
      <c r="AB25" s="152"/>
      <c r="AC25" s="152"/>
      <c r="AD25" s="153"/>
      <c r="AG25" s="87" t="s">
        <v>50</v>
      </c>
      <c r="AM25" s="84"/>
    </row>
    <row r="26" spans="1:39" ht="22.5" customHeight="1">
      <c r="A26" s="37" t="s">
        <v>184</v>
      </c>
      <c r="B26" s="76"/>
      <c r="C26" s="148"/>
      <c r="D26" s="149"/>
      <c r="E26" s="149"/>
      <c r="F26" s="149"/>
      <c r="G26" s="150"/>
      <c r="H26" s="155"/>
      <c r="I26" s="156"/>
      <c r="J26" s="156"/>
      <c r="K26" s="156"/>
      <c r="L26" s="156"/>
      <c r="M26" s="157"/>
      <c r="N26" s="157"/>
      <c r="O26" s="157"/>
      <c r="P26" s="158"/>
      <c r="Q26" s="160"/>
      <c r="R26" s="160"/>
      <c r="S26" s="160"/>
      <c r="T26" s="160"/>
      <c r="U26" s="160"/>
      <c r="V26" s="159" t="str">
        <f t="shared" ca="1" si="0"/>
        <v/>
      </c>
      <c r="W26" s="159"/>
      <c r="X26" s="187" t="str">
        <f ca="1">VLOOKUP(DATEDIF(Q26,設定シート!$D$1,"Y"),list,2,TRUE)</f>
        <v>　</v>
      </c>
      <c r="Y26" s="187"/>
      <c r="Z26" s="39"/>
      <c r="AA26" s="151"/>
      <c r="AB26" s="152"/>
      <c r="AC26" s="152"/>
      <c r="AD26" s="153"/>
      <c r="AG26" s="86" t="s">
        <v>51</v>
      </c>
      <c r="AM26" s="84"/>
    </row>
    <row r="27" spans="1:39" ht="22.5" customHeight="1">
      <c r="A27" s="36" t="s">
        <v>43</v>
      </c>
      <c r="B27" s="76"/>
      <c r="C27" s="148"/>
      <c r="D27" s="149"/>
      <c r="E27" s="149"/>
      <c r="F27" s="149"/>
      <c r="G27" s="150"/>
      <c r="H27" s="155"/>
      <c r="I27" s="156"/>
      <c r="J27" s="156"/>
      <c r="K27" s="156"/>
      <c r="L27" s="156"/>
      <c r="M27" s="157"/>
      <c r="N27" s="157"/>
      <c r="O27" s="157"/>
      <c r="P27" s="158"/>
      <c r="Q27" s="160"/>
      <c r="R27" s="160"/>
      <c r="S27" s="160"/>
      <c r="T27" s="160"/>
      <c r="U27" s="160"/>
      <c r="V27" s="159" t="str">
        <f t="shared" ca="1" si="0"/>
        <v/>
      </c>
      <c r="W27" s="159"/>
      <c r="X27" s="187" t="str">
        <f ca="1">VLOOKUP(DATEDIF(Q27,設定シート!$D$1,"Y"),list,2,TRUE)</f>
        <v>　</v>
      </c>
      <c r="Y27" s="187"/>
      <c r="Z27" s="39"/>
      <c r="AA27" s="151"/>
      <c r="AB27" s="152"/>
      <c r="AC27" s="152"/>
      <c r="AD27" s="153"/>
      <c r="AG27" s="83" t="s">
        <v>52</v>
      </c>
      <c r="AM27" s="84"/>
    </row>
    <row r="28" spans="1:39" ht="22.5" customHeight="1" thickBot="1">
      <c r="A28" s="37" t="s">
        <v>185</v>
      </c>
      <c r="B28" s="76"/>
      <c r="C28" s="148"/>
      <c r="D28" s="149"/>
      <c r="E28" s="149"/>
      <c r="F28" s="149"/>
      <c r="G28" s="150"/>
      <c r="H28" s="155"/>
      <c r="I28" s="156"/>
      <c r="J28" s="156"/>
      <c r="K28" s="156"/>
      <c r="L28" s="156"/>
      <c r="M28" s="157"/>
      <c r="N28" s="157"/>
      <c r="O28" s="157"/>
      <c r="P28" s="158"/>
      <c r="Q28" s="160"/>
      <c r="R28" s="160"/>
      <c r="S28" s="160"/>
      <c r="T28" s="160"/>
      <c r="U28" s="160"/>
      <c r="V28" s="159" t="str">
        <f t="shared" ca="1" si="0"/>
        <v/>
      </c>
      <c r="W28" s="159"/>
      <c r="X28" s="187" t="str">
        <f ca="1">VLOOKUP(DATEDIF(Q28,設定シート!$D$1,"Y"),list,2,TRUE)</f>
        <v>　</v>
      </c>
      <c r="Y28" s="187"/>
      <c r="Z28" s="39"/>
      <c r="AA28" s="151"/>
      <c r="AB28" s="152"/>
      <c r="AC28" s="152"/>
      <c r="AD28" s="153"/>
      <c r="AG28" s="88"/>
      <c r="AH28" s="89"/>
      <c r="AI28" s="89"/>
      <c r="AJ28" s="89"/>
      <c r="AK28" s="89"/>
      <c r="AL28" s="89"/>
      <c r="AM28" s="90"/>
    </row>
    <row r="29" spans="1:39" ht="22.5" customHeight="1">
      <c r="A29" s="36" t="s">
        <v>186</v>
      </c>
      <c r="B29" s="76"/>
      <c r="C29" s="148"/>
      <c r="D29" s="149"/>
      <c r="E29" s="149"/>
      <c r="F29" s="149"/>
      <c r="G29" s="150"/>
      <c r="H29" s="155"/>
      <c r="I29" s="156"/>
      <c r="J29" s="156"/>
      <c r="K29" s="156"/>
      <c r="L29" s="156"/>
      <c r="M29" s="157"/>
      <c r="N29" s="157"/>
      <c r="O29" s="157"/>
      <c r="P29" s="158"/>
      <c r="Q29" s="160"/>
      <c r="R29" s="160"/>
      <c r="S29" s="160"/>
      <c r="T29" s="160"/>
      <c r="U29" s="160"/>
      <c r="V29" s="159" t="str">
        <f t="shared" ca="1" si="0"/>
        <v/>
      </c>
      <c r="W29" s="159"/>
      <c r="X29" s="187" t="str">
        <f ca="1">VLOOKUP(DATEDIF(Q29,設定シート!$D$1,"Y"),list,2,TRUE)</f>
        <v>　</v>
      </c>
      <c r="Y29" s="187"/>
      <c r="Z29" s="39"/>
      <c r="AA29" s="151"/>
      <c r="AB29" s="152"/>
      <c r="AC29" s="152"/>
      <c r="AD29" s="153"/>
    </row>
    <row r="30" spans="1:39" ht="22.5" customHeight="1">
      <c r="A30" s="37" t="s">
        <v>187</v>
      </c>
      <c r="B30" s="76"/>
      <c r="C30" s="148"/>
      <c r="D30" s="149"/>
      <c r="E30" s="149"/>
      <c r="F30" s="149"/>
      <c r="G30" s="150"/>
      <c r="H30" s="155"/>
      <c r="I30" s="156"/>
      <c r="J30" s="156"/>
      <c r="K30" s="156"/>
      <c r="L30" s="156"/>
      <c r="M30" s="157"/>
      <c r="N30" s="157"/>
      <c r="O30" s="157"/>
      <c r="P30" s="158"/>
      <c r="Q30" s="160"/>
      <c r="R30" s="160"/>
      <c r="S30" s="160"/>
      <c r="T30" s="160"/>
      <c r="U30" s="160"/>
      <c r="V30" s="159" t="str">
        <f t="shared" ca="1" si="0"/>
        <v/>
      </c>
      <c r="W30" s="159"/>
      <c r="X30" s="187" t="str">
        <f ca="1">VLOOKUP(DATEDIF(Q30,設定シート!$D$1,"Y"),list,2,TRUE)</f>
        <v>　</v>
      </c>
      <c r="Y30" s="187"/>
      <c r="Z30" s="39"/>
      <c r="AA30" s="151"/>
      <c r="AB30" s="152"/>
      <c r="AC30" s="152"/>
      <c r="AD30" s="153"/>
    </row>
    <row r="31" spans="1:39" ht="22.25" customHeight="1">
      <c r="A31" s="37" t="s">
        <v>188</v>
      </c>
      <c r="B31" s="76"/>
      <c r="C31" s="148"/>
      <c r="D31" s="149"/>
      <c r="E31" s="149"/>
      <c r="F31" s="149"/>
      <c r="G31" s="150"/>
      <c r="H31" s="155"/>
      <c r="I31" s="156"/>
      <c r="J31" s="156"/>
      <c r="K31" s="156"/>
      <c r="L31" s="156"/>
      <c r="M31" s="157"/>
      <c r="N31" s="157"/>
      <c r="O31" s="157"/>
      <c r="P31" s="158"/>
      <c r="Q31" s="160"/>
      <c r="R31" s="160"/>
      <c r="S31" s="160"/>
      <c r="T31" s="160"/>
      <c r="U31" s="160"/>
      <c r="V31" s="159" t="str">
        <f ca="1">IF(Q31="","",DATEDIF(Q31,TODAY(),"Y"))</f>
        <v/>
      </c>
      <c r="W31" s="159"/>
      <c r="X31" s="187" t="str">
        <f ca="1">VLOOKUP(DATEDIF(Q31,設定シート!$D$1,"Y"),list,2,TRUE)</f>
        <v>　</v>
      </c>
      <c r="Y31" s="187"/>
      <c r="Z31" s="39"/>
      <c r="AA31" s="151"/>
      <c r="AB31" s="152"/>
      <c r="AC31" s="152"/>
      <c r="AD31" s="153"/>
    </row>
    <row r="32" spans="1:39" ht="22.25" customHeight="1">
      <c r="A32" s="38" t="s">
        <v>53</v>
      </c>
      <c r="B32" s="76"/>
      <c r="C32" s="148"/>
      <c r="D32" s="149"/>
      <c r="E32" s="149"/>
      <c r="F32" s="149"/>
      <c r="G32" s="150"/>
      <c r="H32" s="155"/>
      <c r="I32" s="156"/>
      <c r="J32" s="156"/>
      <c r="K32" s="156"/>
      <c r="L32" s="156"/>
      <c r="M32" s="157"/>
      <c r="N32" s="157"/>
      <c r="O32" s="157"/>
      <c r="P32" s="158"/>
      <c r="Q32" s="160"/>
      <c r="R32" s="160"/>
      <c r="S32" s="160"/>
      <c r="T32" s="160"/>
      <c r="U32" s="160"/>
      <c r="V32" s="159" t="str">
        <f t="shared" ca="1" si="0"/>
        <v/>
      </c>
      <c r="W32" s="159"/>
      <c r="X32" s="187" t="str">
        <f ca="1">VLOOKUP(DATEDIF(Q32,設定シート!$D$1,"Y"),list,2,TRUE)</f>
        <v>　</v>
      </c>
      <c r="Y32" s="187"/>
      <c r="Z32" s="39"/>
      <c r="AA32" s="151"/>
      <c r="AB32" s="152"/>
      <c r="AC32" s="152"/>
      <c r="AD32" s="153"/>
    </row>
    <row r="33" spans="1:32" ht="15.75" customHeight="1">
      <c r="A33" s="3" t="s">
        <v>54</v>
      </c>
      <c r="B33" s="1" t="s">
        <v>55</v>
      </c>
      <c r="D33" s="4"/>
      <c r="E33" s="4"/>
      <c r="F33" s="4"/>
      <c r="G33" s="4"/>
      <c r="H33" s="140"/>
      <c r="I33" s="140"/>
      <c r="J33" s="140"/>
      <c r="K33" s="140"/>
      <c r="L33" s="140"/>
      <c r="M33" s="140"/>
      <c r="N33" s="140"/>
      <c r="O33" s="140"/>
      <c r="P33" s="140"/>
      <c r="Q33" s="140"/>
      <c r="R33" s="5"/>
      <c r="S33" s="5"/>
      <c r="T33" s="5"/>
      <c r="U33" s="5"/>
      <c r="V33" s="6"/>
      <c r="W33" s="6"/>
      <c r="X33" s="191" t="s">
        <v>56</v>
      </c>
      <c r="Y33" s="191"/>
      <c r="Z33" s="136"/>
      <c r="AA33" s="136"/>
      <c r="AB33" s="136"/>
      <c r="AC33" s="136"/>
      <c r="AD33" s="136"/>
    </row>
    <row r="34" spans="1:32" ht="18.75" customHeight="1">
      <c r="A34" s="186" t="s">
        <v>57</v>
      </c>
      <c r="B34" s="186"/>
      <c r="D34" s="4"/>
      <c r="E34" s="4"/>
      <c r="F34" s="4"/>
      <c r="G34" s="4"/>
      <c r="H34" s="140"/>
      <c r="I34" s="140"/>
      <c r="J34" s="140"/>
      <c r="K34" s="140"/>
      <c r="L34" s="140"/>
      <c r="M34" s="140"/>
      <c r="N34" s="140"/>
      <c r="O34" s="140"/>
      <c r="P34" s="140"/>
      <c r="Q34" s="140"/>
      <c r="R34" s="5"/>
      <c r="S34" s="5"/>
      <c r="T34" s="5"/>
      <c r="U34" s="5"/>
      <c r="V34" s="6"/>
      <c r="W34" s="6"/>
      <c r="X34" s="59" t="s">
        <v>58</v>
      </c>
      <c r="Y34" s="136"/>
      <c r="Z34" s="136"/>
      <c r="AA34" s="136"/>
      <c r="AB34" s="136"/>
      <c r="AC34" s="136"/>
      <c r="AD34" s="136"/>
    </row>
    <row r="35" spans="1:32" ht="18.75" customHeight="1">
      <c r="A35" s="3"/>
      <c r="D35" s="4"/>
      <c r="E35" s="4"/>
      <c r="F35" s="4"/>
      <c r="G35" s="4"/>
      <c r="H35" s="140"/>
      <c r="I35" s="140"/>
      <c r="J35" s="140"/>
      <c r="K35" s="140"/>
      <c r="L35" s="140"/>
      <c r="M35" s="140"/>
      <c r="N35" s="140"/>
      <c r="O35" s="140"/>
      <c r="P35" s="140"/>
      <c r="Q35" s="140"/>
      <c r="R35" s="5"/>
      <c r="S35" s="5"/>
      <c r="T35" s="5"/>
      <c r="U35" s="5"/>
      <c r="V35" s="6"/>
      <c r="W35" s="6"/>
      <c r="X35" s="59" t="s">
        <v>59</v>
      </c>
      <c r="Y35" s="136"/>
      <c r="Z35" s="136"/>
      <c r="AA35" s="136"/>
      <c r="AB35" s="136"/>
      <c r="AC35" s="136"/>
      <c r="AD35" s="136"/>
    </row>
    <row r="36" spans="1:32" ht="22.5" customHeight="1">
      <c r="A36" s="221" t="s">
        <v>167</v>
      </c>
      <c r="B36" s="221"/>
      <c r="C36" s="221"/>
      <c r="D36" s="221"/>
      <c r="E36" s="399"/>
      <c r="F36" s="400"/>
      <c r="G36" s="400"/>
      <c r="H36" s="400"/>
      <c r="I36" s="400"/>
      <c r="J36" s="400"/>
      <c r="K36" s="400"/>
      <c r="L36" s="400"/>
      <c r="M36" s="400"/>
      <c r="N36" s="401"/>
      <c r="O36" s="221" t="s">
        <v>167</v>
      </c>
      <c r="P36" s="221"/>
      <c r="Q36" s="221"/>
      <c r="R36" s="221"/>
      <c r="S36" s="399"/>
      <c r="T36" s="400"/>
      <c r="U36" s="400"/>
      <c r="V36" s="400"/>
      <c r="W36" s="400"/>
      <c r="X36" s="400"/>
      <c r="Y36" s="400"/>
      <c r="Z36" s="400"/>
      <c r="AA36" s="400"/>
      <c r="AB36" s="400"/>
      <c r="AC36" s="400"/>
      <c r="AD36" s="401"/>
      <c r="AF36" s="50"/>
    </row>
    <row r="37" spans="1:32" ht="22.5" customHeight="1">
      <c r="A37" s="199" t="s">
        <v>168</v>
      </c>
      <c r="B37" s="199"/>
      <c r="C37" s="199"/>
      <c r="D37" s="199"/>
      <c r="E37" s="402"/>
      <c r="F37" s="403"/>
      <c r="G37" s="403"/>
      <c r="H37" s="403"/>
      <c r="I37" s="403"/>
      <c r="J37" s="403"/>
      <c r="K37" s="403"/>
      <c r="L37" s="403"/>
      <c r="M37" s="403"/>
      <c r="N37" s="404"/>
      <c r="O37" s="199" t="s">
        <v>168</v>
      </c>
      <c r="P37" s="199"/>
      <c r="Q37" s="199"/>
      <c r="R37" s="199"/>
      <c r="S37" s="402"/>
      <c r="T37" s="403"/>
      <c r="U37" s="403"/>
      <c r="V37" s="403"/>
      <c r="W37" s="403"/>
      <c r="X37" s="403"/>
      <c r="Y37" s="403"/>
      <c r="Z37" s="403"/>
      <c r="AA37" s="403"/>
      <c r="AB37" s="403"/>
      <c r="AC37" s="403"/>
      <c r="AD37" s="404"/>
    </row>
    <row r="38" spans="1:32" ht="22.5" customHeight="1">
      <c r="A38" s="221" t="s">
        <v>169</v>
      </c>
      <c r="B38" s="221"/>
      <c r="C38" s="221"/>
      <c r="D38" s="221"/>
      <c r="E38" s="399"/>
      <c r="F38" s="400"/>
      <c r="G38" s="400"/>
      <c r="H38" s="400"/>
      <c r="I38" s="400"/>
      <c r="J38" s="400"/>
      <c r="K38" s="400"/>
      <c r="L38" s="400"/>
      <c r="M38" s="400"/>
      <c r="N38" s="401"/>
      <c r="O38" s="221" t="s">
        <v>169</v>
      </c>
      <c r="P38" s="221"/>
      <c r="Q38" s="221"/>
      <c r="R38" s="221"/>
      <c r="S38" s="399"/>
      <c r="T38" s="400"/>
      <c r="U38" s="400"/>
      <c r="V38" s="400"/>
      <c r="W38" s="400"/>
      <c r="X38" s="400"/>
      <c r="Y38" s="400"/>
      <c r="Z38" s="400"/>
      <c r="AA38" s="400"/>
      <c r="AB38" s="400"/>
      <c r="AC38" s="400"/>
      <c r="AD38" s="401"/>
    </row>
    <row r="39" spans="1:32" ht="22.5" customHeight="1">
      <c r="A39" s="405" t="s">
        <v>168</v>
      </c>
      <c r="B39" s="405"/>
      <c r="C39" s="405"/>
      <c r="D39" s="405"/>
      <c r="E39" s="402"/>
      <c r="F39" s="403"/>
      <c r="G39" s="403"/>
      <c r="H39" s="403"/>
      <c r="I39" s="403"/>
      <c r="J39" s="403"/>
      <c r="K39" s="403"/>
      <c r="L39" s="403"/>
      <c r="M39" s="403"/>
      <c r="N39" s="404"/>
      <c r="O39" s="405" t="s">
        <v>168</v>
      </c>
      <c r="P39" s="405"/>
      <c r="Q39" s="405"/>
      <c r="R39" s="405"/>
      <c r="S39" s="402"/>
      <c r="T39" s="403"/>
      <c r="U39" s="403"/>
      <c r="V39" s="403"/>
      <c r="W39" s="403"/>
      <c r="X39" s="403"/>
      <c r="Y39" s="403"/>
      <c r="Z39" s="403"/>
      <c r="AA39" s="403"/>
      <c r="AB39" s="403"/>
      <c r="AC39" s="403"/>
      <c r="AD39" s="404"/>
    </row>
    <row r="40" spans="1:32" ht="18.75" customHeight="1">
      <c r="A40" s="9" t="s">
        <v>60</v>
      </c>
      <c r="C40" s="10"/>
      <c r="D40" s="10"/>
      <c r="E40" s="10"/>
      <c r="F40" s="10"/>
      <c r="G40" s="10"/>
      <c r="H40" s="133" t="s">
        <v>61</v>
      </c>
      <c r="I40" s="133"/>
      <c r="K40" s="133"/>
      <c r="L40" s="133"/>
      <c r="M40" s="133"/>
      <c r="N40" s="133"/>
      <c r="O40" s="133"/>
      <c r="P40" s="133"/>
      <c r="Q40" s="133"/>
      <c r="R40" s="2"/>
      <c r="S40" s="2"/>
      <c r="T40" s="2"/>
      <c r="U40" s="2"/>
      <c r="V40" s="2"/>
      <c r="W40" s="2"/>
      <c r="X40" s="135"/>
      <c r="Y40" s="2"/>
      <c r="Z40" s="2"/>
      <c r="AA40" s="2"/>
      <c r="AB40" s="2"/>
      <c r="AC40" s="2"/>
      <c r="AD40" s="2"/>
    </row>
    <row r="41" spans="1:32" ht="18.75" customHeight="1">
      <c r="A41" s="8"/>
      <c r="B41" s="11" t="s">
        <v>62</v>
      </c>
      <c r="D41" s="11"/>
      <c r="E41" s="11"/>
      <c r="F41" s="11"/>
      <c r="G41" s="11"/>
      <c r="H41" s="11"/>
      <c r="I41" s="11"/>
      <c r="J41" s="11"/>
      <c r="K41" s="11"/>
      <c r="L41" s="11"/>
      <c r="M41" s="11"/>
      <c r="N41" s="11"/>
      <c r="O41" s="11"/>
      <c r="P41" s="11"/>
      <c r="Q41" s="11"/>
      <c r="R41" s="133"/>
      <c r="S41" s="12"/>
      <c r="T41" s="12"/>
      <c r="U41" s="12"/>
      <c r="V41" s="12"/>
      <c r="W41" s="12"/>
      <c r="X41" s="12"/>
      <c r="Y41" s="12"/>
      <c r="Z41" s="12"/>
      <c r="AA41" s="12"/>
      <c r="AB41" s="12"/>
      <c r="AC41" s="12"/>
      <c r="AD41" s="12"/>
    </row>
    <row r="42" spans="1:32" ht="18.75" customHeight="1">
      <c r="A42" s="8"/>
      <c r="B42" s="11" t="s">
        <v>63</v>
      </c>
      <c r="D42" s="11"/>
      <c r="E42" s="11"/>
      <c r="F42" s="11"/>
      <c r="G42" s="11"/>
      <c r="H42" s="11"/>
      <c r="I42" s="11"/>
      <c r="J42" s="11"/>
      <c r="K42" s="11"/>
      <c r="L42" s="11"/>
      <c r="M42" s="11"/>
      <c r="N42" s="11"/>
      <c r="O42" s="11"/>
      <c r="P42" s="11"/>
      <c r="Q42" s="11"/>
      <c r="R42" s="133"/>
      <c r="S42" s="12"/>
      <c r="T42" s="12"/>
      <c r="U42" s="12"/>
      <c r="V42" s="12"/>
      <c r="W42" s="12"/>
      <c r="X42" s="12"/>
      <c r="Y42" s="12"/>
      <c r="Z42" s="12"/>
      <c r="AA42" s="12"/>
      <c r="AB42" s="12"/>
      <c r="AC42" s="12"/>
      <c r="AD42" s="12"/>
    </row>
    <row r="43" spans="1:32" ht="18.75" customHeight="1">
      <c r="A43" s="71" t="s">
        <v>64</v>
      </c>
      <c r="D43" s="11"/>
      <c r="E43" s="11"/>
      <c r="F43" s="11"/>
      <c r="G43" s="11"/>
      <c r="H43" s="11"/>
      <c r="I43" s="11"/>
      <c r="J43" s="11"/>
      <c r="K43" s="11"/>
      <c r="L43" s="11"/>
      <c r="M43" s="11"/>
      <c r="N43" s="11"/>
      <c r="O43" s="11"/>
      <c r="P43" s="11"/>
      <c r="Q43" s="11"/>
      <c r="R43" s="133"/>
      <c r="S43" s="12"/>
      <c r="T43" s="12"/>
      <c r="U43" s="12"/>
      <c r="V43" s="12"/>
      <c r="W43" s="12"/>
      <c r="X43" s="12"/>
      <c r="Y43" s="12"/>
      <c r="Z43" s="12"/>
      <c r="AA43" s="12"/>
      <c r="AB43" s="12"/>
      <c r="AC43" s="12"/>
      <c r="AD43" s="12"/>
    </row>
    <row r="44" spans="1:32" ht="18.75" customHeight="1">
      <c r="A44" s="71" t="s">
        <v>65</v>
      </c>
      <c r="D44" s="11"/>
      <c r="E44" s="11"/>
      <c r="F44" s="11"/>
      <c r="G44" s="11"/>
      <c r="H44" s="11"/>
      <c r="I44" s="11"/>
      <c r="J44" s="11"/>
      <c r="K44" s="11"/>
      <c r="L44" s="11"/>
      <c r="M44" s="11"/>
      <c r="N44" s="11"/>
      <c r="O44" s="11"/>
      <c r="P44" s="11"/>
      <c r="Q44" s="11"/>
      <c r="R44" s="133"/>
      <c r="S44" s="12"/>
      <c r="T44" s="12"/>
      <c r="U44" s="12"/>
      <c r="V44" s="12"/>
      <c r="W44" s="12"/>
      <c r="X44" s="12"/>
      <c r="Y44" s="12"/>
      <c r="Z44" s="12"/>
      <c r="AA44" s="12"/>
      <c r="AB44" s="12"/>
      <c r="AC44" s="12"/>
      <c r="AD44" s="12"/>
    </row>
    <row r="45" spans="1:32" ht="18.75" customHeight="1">
      <c r="A45" s="71" t="s">
        <v>66</v>
      </c>
      <c r="D45" s="11"/>
      <c r="E45" s="11"/>
      <c r="F45" s="11"/>
      <c r="G45" s="11"/>
      <c r="H45" s="11"/>
      <c r="I45" s="11"/>
      <c r="J45" s="11"/>
      <c r="K45" s="11"/>
      <c r="L45" s="11"/>
      <c r="M45" s="11"/>
      <c r="N45" s="11"/>
      <c r="O45" s="11"/>
      <c r="P45" s="11"/>
      <c r="Q45" s="11"/>
      <c r="R45" s="133"/>
      <c r="S45" s="12"/>
      <c r="T45" s="12"/>
      <c r="U45" s="12"/>
      <c r="V45" s="12"/>
      <c r="W45" s="12"/>
      <c r="X45" s="12"/>
      <c r="Y45" s="12"/>
      <c r="Z45" s="12"/>
      <c r="AA45" s="12"/>
      <c r="AB45" s="12"/>
      <c r="AC45" s="12"/>
      <c r="AD45" s="12"/>
    </row>
    <row r="46" spans="1:32" ht="18.75" customHeight="1">
      <c r="A46" s="71" t="s">
        <v>190</v>
      </c>
      <c r="D46" s="11"/>
      <c r="E46" s="11"/>
      <c r="F46" s="11"/>
      <c r="G46" s="11"/>
      <c r="H46" s="11"/>
      <c r="I46" s="11"/>
      <c r="J46" s="11"/>
      <c r="K46" s="11"/>
      <c r="L46" s="11"/>
      <c r="M46" s="11"/>
      <c r="N46" s="11"/>
      <c r="O46" s="11"/>
      <c r="P46" s="11"/>
      <c r="Q46" s="11"/>
      <c r="R46" s="133"/>
      <c r="S46" s="12"/>
      <c r="T46" s="12"/>
      <c r="U46" s="12"/>
      <c r="V46" s="12"/>
      <c r="W46" s="12"/>
      <c r="X46" s="12"/>
      <c r="Y46" s="12"/>
      <c r="Z46" s="12"/>
      <c r="AA46" s="12"/>
      <c r="AB46" s="12"/>
      <c r="AC46" s="12"/>
      <c r="AD46" s="12"/>
    </row>
    <row r="47" spans="1:32" ht="18.75" customHeight="1">
      <c r="A47" s="8"/>
      <c r="B47" s="11"/>
      <c r="C47" s="10"/>
      <c r="D47" s="189" t="s">
        <v>67</v>
      </c>
      <c r="E47" s="189"/>
      <c r="F47" s="49"/>
      <c r="G47" s="133" t="s">
        <v>68</v>
      </c>
      <c r="H47" s="49"/>
      <c r="I47" s="133" t="s">
        <v>69</v>
      </c>
      <c r="J47" s="49"/>
      <c r="K47" s="133" t="s">
        <v>70</v>
      </c>
      <c r="L47" s="11"/>
      <c r="M47" s="11"/>
      <c r="N47" s="11"/>
      <c r="O47" s="11"/>
      <c r="P47" s="11"/>
      <c r="Q47" s="11"/>
      <c r="R47" s="11"/>
      <c r="S47" s="13"/>
      <c r="T47" s="13"/>
      <c r="U47" s="13"/>
      <c r="V47" s="13"/>
      <c r="W47" s="13"/>
      <c r="X47" s="13"/>
      <c r="Y47" s="13"/>
      <c r="Z47" s="13"/>
      <c r="AA47" s="13"/>
      <c r="AB47" s="13"/>
      <c r="AC47" s="13"/>
      <c r="AD47" s="13"/>
    </row>
    <row r="48" spans="1:32" ht="7.25" customHeight="1">
      <c r="A48" s="11"/>
      <c r="B48" s="11"/>
      <c r="C48" s="10"/>
      <c r="D48" s="11"/>
      <c r="E48" s="11"/>
      <c r="F48" s="11"/>
      <c r="G48" s="11"/>
      <c r="H48" s="11"/>
      <c r="I48" s="11"/>
      <c r="J48" s="11"/>
      <c r="K48" s="11"/>
    </row>
    <row r="49" spans="1:32" ht="22.5" customHeight="1">
      <c r="A49" s="7"/>
      <c r="B49" s="8"/>
      <c r="C49" s="10"/>
      <c r="D49" s="10"/>
      <c r="E49" s="10"/>
      <c r="F49" s="10"/>
      <c r="G49" s="10"/>
      <c r="H49" s="133"/>
      <c r="I49" s="133"/>
      <c r="J49" s="133"/>
      <c r="K49" s="133"/>
      <c r="L49" s="11" t="s">
        <v>71</v>
      </c>
      <c r="M49" s="11"/>
      <c r="N49" s="11"/>
      <c r="O49" s="11"/>
      <c r="P49" s="11"/>
      <c r="Q49" s="11"/>
      <c r="R49" s="182"/>
      <c r="S49" s="182"/>
      <c r="T49" s="182"/>
      <c r="U49" s="182"/>
      <c r="V49" s="182"/>
      <c r="W49" s="182"/>
      <c r="X49" s="182"/>
      <c r="Y49" s="182"/>
      <c r="Z49" s="182"/>
      <c r="AA49" s="183" t="s">
        <v>72</v>
      </c>
      <c r="AB49" s="183"/>
      <c r="AC49" s="183"/>
      <c r="AD49" s="183"/>
    </row>
    <row r="50" spans="1:32">
      <c r="A50" s="8"/>
      <c r="B50" s="14" t="s">
        <v>73</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row>
    <row r="51" spans="1:32" ht="22.5" customHeight="1">
      <c r="A51" s="15"/>
      <c r="B51" s="180" t="s">
        <v>74</v>
      </c>
      <c r="C51" s="180"/>
      <c r="D51" s="184"/>
      <c r="E51" s="184"/>
      <c r="F51" s="184"/>
      <c r="G51" s="184"/>
      <c r="H51" s="184"/>
      <c r="I51" s="184"/>
      <c r="J51" s="184"/>
      <c r="K51" s="184"/>
      <c r="L51" s="184"/>
      <c r="M51" s="184"/>
      <c r="N51" s="184"/>
      <c r="O51" s="184"/>
      <c r="P51" s="180" t="s">
        <v>75</v>
      </c>
      <c r="Q51" s="180"/>
      <c r="R51" s="185"/>
      <c r="S51" s="185"/>
      <c r="T51" s="185"/>
      <c r="U51" s="185"/>
      <c r="V51" s="185"/>
      <c r="W51" s="185"/>
      <c r="X51" s="185"/>
      <c r="Y51" s="185"/>
      <c r="Z51" s="185"/>
      <c r="AA51" s="185"/>
      <c r="AB51" s="185"/>
      <c r="AC51" s="185"/>
      <c r="AD51" s="185"/>
      <c r="AF51" s="62" t="s">
        <v>76</v>
      </c>
    </row>
    <row r="52" spans="1:32" ht="22.5" customHeight="1">
      <c r="B52" s="180"/>
      <c r="C52" s="180"/>
      <c r="D52" s="184"/>
      <c r="E52" s="184"/>
      <c r="F52" s="184"/>
      <c r="G52" s="184"/>
      <c r="H52" s="184"/>
      <c r="I52" s="184"/>
      <c r="J52" s="184"/>
      <c r="K52" s="184"/>
      <c r="L52" s="184"/>
      <c r="M52" s="184"/>
      <c r="N52" s="184"/>
      <c r="O52" s="184"/>
      <c r="P52" s="180" t="s">
        <v>77</v>
      </c>
      <c r="Q52" s="180"/>
      <c r="R52" s="185"/>
      <c r="S52" s="185"/>
      <c r="T52" s="185"/>
      <c r="U52" s="185"/>
      <c r="V52" s="185"/>
      <c r="W52" s="185"/>
      <c r="X52" s="185"/>
      <c r="Y52" s="185"/>
      <c r="Z52" s="185"/>
      <c r="AA52" s="185"/>
      <c r="AB52" s="185"/>
      <c r="AC52" s="185"/>
      <c r="AD52" s="185"/>
    </row>
    <row r="53" spans="1:32" ht="22.25" customHeight="1">
      <c r="B53" s="180" t="s">
        <v>78</v>
      </c>
      <c r="C53" s="180"/>
      <c r="D53" s="188" t="s">
        <v>166</v>
      </c>
      <c r="E53" s="188"/>
      <c r="F53" s="188"/>
      <c r="G53" s="188"/>
      <c r="H53" s="188"/>
      <c r="I53" s="188"/>
      <c r="J53" s="188"/>
      <c r="K53" s="188"/>
      <c r="L53" s="188"/>
      <c r="M53" s="188"/>
      <c r="N53" s="188"/>
      <c r="O53" s="188"/>
      <c r="P53" s="190" t="s">
        <v>79</v>
      </c>
      <c r="Q53" s="190"/>
      <c r="R53" s="181"/>
      <c r="S53" s="181"/>
      <c r="T53" s="181"/>
      <c r="U53" s="181"/>
      <c r="V53" s="181"/>
      <c r="W53" s="181"/>
      <c r="X53" s="181"/>
      <c r="Y53" s="181"/>
      <c r="Z53" s="181"/>
      <c r="AA53" s="181"/>
      <c r="AB53" s="181"/>
      <c r="AC53" s="181"/>
      <c r="AD53" s="181"/>
    </row>
    <row r="54" spans="1:32" ht="22.25" customHeight="1">
      <c r="B54" s="180"/>
      <c r="C54" s="180"/>
      <c r="D54" s="179"/>
      <c r="E54" s="179"/>
      <c r="F54" s="179"/>
      <c r="G54" s="179"/>
      <c r="H54" s="179"/>
      <c r="I54" s="179"/>
      <c r="J54" s="179"/>
      <c r="K54" s="179"/>
      <c r="L54" s="179"/>
      <c r="M54" s="179"/>
      <c r="N54" s="179"/>
      <c r="O54" s="179"/>
      <c r="P54" s="180" t="s">
        <v>80</v>
      </c>
      <c r="Q54" s="180"/>
      <c r="R54" s="181"/>
      <c r="S54" s="181"/>
      <c r="T54" s="181"/>
      <c r="U54" s="181"/>
      <c r="V54" s="181"/>
      <c r="W54" s="181"/>
      <c r="X54" s="181"/>
      <c r="Y54" s="181"/>
      <c r="Z54" s="181"/>
      <c r="AA54" s="181"/>
      <c r="AB54" s="181"/>
      <c r="AC54" s="181"/>
      <c r="AD54" s="181"/>
    </row>
  </sheetData>
  <mergeCells count="222">
    <mergeCell ref="E38:N38"/>
    <mergeCell ref="O38:R38"/>
    <mergeCell ref="S38:AD38"/>
    <mergeCell ref="A39:D39"/>
    <mergeCell ref="E39:N39"/>
    <mergeCell ref="O39:R39"/>
    <mergeCell ref="S39:AD39"/>
    <mergeCell ref="O5:T5"/>
    <mergeCell ref="U5:X5"/>
    <mergeCell ref="AA8:AD8"/>
    <mergeCell ref="AF13:AI13"/>
    <mergeCell ref="X17:Y17"/>
    <mergeCell ref="H17:L17"/>
    <mergeCell ref="V18:W18"/>
    <mergeCell ref="A13:D13"/>
    <mergeCell ref="A8:D8"/>
    <mergeCell ref="O8:R8"/>
    <mergeCell ref="S8:V8"/>
    <mergeCell ref="O10:R10"/>
    <mergeCell ref="S9:AD9"/>
    <mergeCell ref="Q17:U17"/>
    <mergeCell ref="AG17:AI18"/>
    <mergeCell ref="AG19:AM19"/>
    <mergeCell ref="X18:Y18"/>
    <mergeCell ref="AA15:AD15"/>
    <mergeCell ref="X15:Y15"/>
    <mergeCell ref="H15:L15"/>
    <mergeCell ref="E9:N9"/>
    <mergeCell ref="E10:N10"/>
    <mergeCell ref="A9:D9"/>
    <mergeCell ref="O9:R9"/>
    <mergeCell ref="C15:G15"/>
    <mergeCell ref="E14:N14"/>
    <mergeCell ref="A11:D11"/>
    <mergeCell ref="E11:N11"/>
    <mergeCell ref="O11:R11"/>
    <mergeCell ref="S11:AD11"/>
    <mergeCell ref="A12:D12"/>
    <mergeCell ref="E12:N12"/>
    <mergeCell ref="O12:R12"/>
    <mergeCell ref="S12:AD12"/>
    <mergeCell ref="O13:AD14"/>
    <mergeCell ref="C20:G20"/>
    <mergeCell ref="M20:P20"/>
    <mergeCell ref="V20:W20"/>
    <mergeCell ref="H20:L20"/>
    <mergeCell ref="Q20:U20"/>
    <mergeCell ref="M19:P19"/>
    <mergeCell ref="V19:W19"/>
    <mergeCell ref="Q19:U19"/>
    <mergeCell ref="M21:P21"/>
    <mergeCell ref="H21:L21"/>
    <mergeCell ref="AA22:AD22"/>
    <mergeCell ref="C22:G22"/>
    <mergeCell ref="C23:G23"/>
    <mergeCell ref="C24:G24"/>
    <mergeCell ref="C25:G25"/>
    <mergeCell ref="C26:G26"/>
    <mergeCell ref="H26:L26"/>
    <mergeCell ref="Q26:U26"/>
    <mergeCell ref="Q25:U25"/>
    <mergeCell ref="Q24:U24"/>
    <mergeCell ref="X25:Y25"/>
    <mergeCell ref="V24:W24"/>
    <mergeCell ref="V26:W26"/>
    <mergeCell ref="H25:L25"/>
    <mergeCell ref="M22:P22"/>
    <mergeCell ref="V22:W22"/>
    <mergeCell ref="H22:L22"/>
    <mergeCell ref="Q22:U22"/>
    <mergeCell ref="X22:Y22"/>
    <mergeCell ref="M23:P23"/>
    <mergeCell ref="V23:W23"/>
    <mergeCell ref="AA23:AD23"/>
    <mergeCell ref="H23:L23"/>
    <mergeCell ref="Q23:U23"/>
    <mergeCell ref="X21:Y21"/>
    <mergeCell ref="V21:W21"/>
    <mergeCell ref="M25:P25"/>
    <mergeCell ref="V25:W25"/>
    <mergeCell ref="M24:P24"/>
    <mergeCell ref="Q21:U21"/>
    <mergeCell ref="X19:Y19"/>
    <mergeCell ref="X20:Y20"/>
    <mergeCell ref="A1:AD1"/>
    <mergeCell ref="AA4:AD4"/>
    <mergeCell ref="A2:AD2"/>
    <mergeCell ref="A4:D4"/>
    <mergeCell ref="E4:N4"/>
    <mergeCell ref="H16:L16"/>
    <mergeCell ref="A5:D5"/>
    <mergeCell ref="E5:N5"/>
    <mergeCell ref="K6:L7"/>
    <mergeCell ref="M6:N7"/>
    <mergeCell ref="M16:P16"/>
    <mergeCell ref="Q16:U16"/>
    <mergeCell ref="V16:W16"/>
    <mergeCell ref="A6:D6"/>
    <mergeCell ref="O7:R7"/>
    <mergeCell ref="AA5:AD5"/>
    <mergeCell ref="AA6:AD6"/>
    <mergeCell ref="S10:AD10"/>
    <mergeCell ref="E8:N8"/>
    <mergeCell ref="A10:D10"/>
    <mergeCell ref="A14:D14"/>
    <mergeCell ref="AA7:AD7"/>
    <mergeCell ref="A7:D7"/>
    <mergeCell ref="V31:W31"/>
    <mergeCell ref="O4:R4"/>
    <mergeCell ref="S4:Z4"/>
    <mergeCell ref="H28:L28"/>
    <mergeCell ref="X29:Y29"/>
    <mergeCell ref="Q29:U29"/>
    <mergeCell ref="H27:L27"/>
    <mergeCell ref="Q27:U27"/>
    <mergeCell ref="X27:Y27"/>
    <mergeCell ref="X28:Y28"/>
    <mergeCell ref="X26:Y26"/>
    <mergeCell ref="M27:P27"/>
    <mergeCell ref="V27:W27"/>
    <mergeCell ref="M28:P28"/>
    <mergeCell ref="V28:W28"/>
    <mergeCell ref="Q28:U28"/>
    <mergeCell ref="M26:P26"/>
    <mergeCell ref="D53:O53"/>
    <mergeCell ref="D47:E47"/>
    <mergeCell ref="H32:L32"/>
    <mergeCell ref="M32:P32"/>
    <mergeCell ref="R52:AD52"/>
    <mergeCell ref="P53:Q53"/>
    <mergeCell ref="R53:AD53"/>
    <mergeCell ref="H24:L24"/>
    <mergeCell ref="V29:W29"/>
    <mergeCell ref="P51:Q51"/>
    <mergeCell ref="X33:Y33"/>
    <mergeCell ref="AA30:AD30"/>
    <mergeCell ref="Q32:U32"/>
    <mergeCell ref="X32:Y32"/>
    <mergeCell ref="V32:W32"/>
    <mergeCell ref="A36:D36"/>
    <mergeCell ref="E36:N36"/>
    <mergeCell ref="O36:R36"/>
    <mergeCell ref="S36:AD36"/>
    <mergeCell ref="A37:D37"/>
    <mergeCell ref="E37:N37"/>
    <mergeCell ref="O37:R37"/>
    <mergeCell ref="S37:AD37"/>
    <mergeCell ref="A38:D38"/>
    <mergeCell ref="X23:Y23"/>
    <mergeCell ref="C27:G27"/>
    <mergeCell ref="H31:L31"/>
    <mergeCell ref="M31:P31"/>
    <mergeCell ref="Q31:U31"/>
    <mergeCell ref="V30:W30"/>
    <mergeCell ref="M30:P30"/>
    <mergeCell ref="H30:L30"/>
    <mergeCell ref="H29:L29"/>
    <mergeCell ref="M29:P29"/>
    <mergeCell ref="X24:Y24"/>
    <mergeCell ref="X31:Y31"/>
    <mergeCell ref="X30:Y30"/>
    <mergeCell ref="Q30:U30"/>
    <mergeCell ref="D54:O54"/>
    <mergeCell ref="P54:Q54"/>
    <mergeCell ref="R54:AD54"/>
    <mergeCell ref="R49:Z49"/>
    <mergeCell ref="AA49:AD49"/>
    <mergeCell ref="D51:O52"/>
    <mergeCell ref="AA24:AD24"/>
    <mergeCell ref="AA31:AD31"/>
    <mergeCell ref="AA32:AD32"/>
    <mergeCell ref="AA25:AD25"/>
    <mergeCell ref="AA26:AD26"/>
    <mergeCell ref="AA27:AD27"/>
    <mergeCell ref="AA28:AD28"/>
    <mergeCell ref="AA29:AD29"/>
    <mergeCell ref="R51:AD51"/>
    <mergeCell ref="P52:Q52"/>
    <mergeCell ref="C28:G28"/>
    <mergeCell ref="C29:G29"/>
    <mergeCell ref="B53:C54"/>
    <mergeCell ref="B51:C52"/>
    <mergeCell ref="A34:B34"/>
    <mergeCell ref="C30:G30"/>
    <mergeCell ref="C31:G31"/>
    <mergeCell ref="C32:G32"/>
    <mergeCell ref="E13:N13"/>
    <mergeCell ref="M15:P15"/>
    <mergeCell ref="V15:W15"/>
    <mergeCell ref="Q15:U15"/>
    <mergeCell ref="W8:Z8"/>
    <mergeCell ref="E6:F7"/>
    <mergeCell ref="G6:H7"/>
    <mergeCell ref="I6:J7"/>
    <mergeCell ref="W6:Z6"/>
    <mergeCell ref="O6:R6"/>
    <mergeCell ref="S7:V7"/>
    <mergeCell ref="S6:V6"/>
    <mergeCell ref="W7:Z7"/>
    <mergeCell ref="AG5:AJ7"/>
    <mergeCell ref="AF9:AI9"/>
    <mergeCell ref="AF10:AI10"/>
    <mergeCell ref="AF11:AI11"/>
    <mergeCell ref="AF12:AI12"/>
    <mergeCell ref="C19:G19"/>
    <mergeCell ref="C21:G21"/>
    <mergeCell ref="AA16:AD16"/>
    <mergeCell ref="AA19:AD19"/>
    <mergeCell ref="AA20:AD20"/>
    <mergeCell ref="X16:Y16"/>
    <mergeCell ref="H18:L18"/>
    <mergeCell ref="H19:L19"/>
    <mergeCell ref="M17:P17"/>
    <mergeCell ref="V17:W17"/>
    <mergeCell ref="Q18:U18"/>
    <mergeCell ref="C16:G16"/>
    <mergeCell ref="C17:G17"/>
    <mergeCell ref="C18:G18"/>
    <mergeCell ref="AA17:AD17"/>
    <mergeCell ref="AA18:AD18"/>
    <mergeCell ref="AA21:AD21"/>
    <mergeCell ref="M18:P18"/>
  </mergeCells>
  <phoneticPr fontId="15"/>
  <printOptions horizontalCentered="1" headings="1"/>
  <pageMargins left="0.78740157480314965" right="0.78740157480314965" top="0.78740157480314965" bottom="0.78740157480314965" header="0.51181102362204722" footer="0.51181102362204722"/>
  <pageSetup paperSize="9" scale="69"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6"/>
  <sheetViews>
    <sheetView topLeftCell="A2" zoomScale="169" workbookViewId="0">
      <selection activeCell="F19" sqref="F19"/>
    </sheetView>
  </sheetViews>
  <sheetFormatPr baseColWidth="10" defaultColWidth="9" defaultRowHeight="14"/>
  <cols>
    <col min="1" max="1" width="9.19921875"/>
  </cols>
  <sheetData>
    <row r="3" spans="1:2">
      <c r="A3" t="s">
        <v>133</v>
      </c>
    </row>
    <row r="4" spans="1:2">
      <c r="A4" t="s">
        <v>116</v>
      </c>
      <c r="B4" t="str">
        <f>'参加申込書(入力シート)'!E6&amp;'参加申込書(入力シート)'!G6&amp;'参加申込書(入力シート)'!I6&amp;'参加申込書(入力シート)'!K6</f>
        <v/>
      </c>
    </row>
    <row r="5" spans="1:2">
      <c r="A5" t="s">
        <v>139</v>
      </c>
      <c r="B5" t="str">
        <f>IF('参加申込書(入力シート)'!E9="","",'参加申込書(入力シート)'!E9)</f>
        <v/>
      </c>
    </row>
    <row r="6" spans="1:2">
      <c r="A6" t="s">
        <v>140</v>
      </c>
      <c r="B6" t="str">
        <f>IF('参加申込書(入力シート)'!S9="","",'参加申込書(入力シート)'!S9)</f>
        <v/>
      </c>
    </row>
    <row r="7" spans="1:2">
      <c r="A7" t="s">
        <v>141</v>
      </c>
      <c r="B7" t="str">
        <f>IF('参加申込書(入力シート)'!E11="","",'参加申込書(入力シート)'!E11)</f>
        <v/>
      </c>
    </row>
    <row r="8" spans="1:2">
      <c r="A8" t="s">
        <v>142</v>
      </c>
      <c r="B8" t="str">
        <f>IF('参加申込書(入力シート)'!S11="","",'参加申込書(入力シート)'!S11)</f>
        <v/>
      </c>
    </row>
    <row r="9" spans="1:2">
      <c r="A9" t="s">
        <v>143</v>
      </c>
      <c r="B9" t="str">
        <f>IF('参加申込書(入力シート)'!E13="","",'参加申込書(入力シート)'!E13)</f>
        <v/>
      </c>
    </row>
    <row r="10" spans="1:2">
      <c r="A10" s="91" t="str">
        <f>IF('参加申込書(入力シート)'!A17="","",'参加申込書(入力シート)'!A17)&amp;" "&amp;IF('参加申込書(入力シート)'!B17="","","Ｃ")</f>
        <v xml:space="preserve">1 </v>
      </c>
      <c r="B10" t="str">
        <f>IF('参加申込書(入力シート)'!C17="","",'参加申込書(入力シート)'!C17)</f>
        <v/>
      </c>
    </row>
    <row r="11" spans="1:2">
      <c r="A11" s="91" t="str">
        <f>IF('参加申込書(入力シート)'!A18="","",'参加申込書(入力シート)'!A18)&amp;" "&amp;IF('参加申込書(入力シート)'!B18="","","Ｃ")</f>
        <v xml:space="preserve">2 </v>
      </c>
      <c r="B11" t="str">
        <f>IF('参加申込書(入力シート)'!C18="","",'参加申込書(入力シート)'!C18)</f>
        <v/>
      </c>
    </row>
    <row r="12" spans="1:2">
      <c r="A12" s="91" t="str">
        <f>IF('参加申込書(入力シート)'!A19="","",'参加申込書(入力シート)'!A19)&amp;" "&amp;IF('参加申込書(入力シート)'!B19="","","Ｃ")</f>
        <v xml:space="preserve">3 </v>
      </c>
      <c r="B12" t="str">
        <f>IF('参加申込書(入力シート)'!C19="","",'参加申込書(入力シート)'!C19)</f>
        <v/>
      </c>
    </row>
    <row r="13" spans="1:2">
      <c r="A13" s="91" t="str">
        <f>IF('参加申込書(入力シート)'!A20="","",'参加申込書(入力シート)'!A20)&amp;" "&amp;IF('参加申込書(入力シート)'!B20="","","Ｃ")</f>
        <v xml:space="preserve">4 </v>
      </c>
      <c r="B13" t="str">
        <f>IF('参加申込書(入力シート)'!C20="","",'参加申込書(入力シート)'!C20)</f>
        <v/>
      </c>
    </row>
    <row r="14" spans="1:2">
      <c r="A14" s="91" t="str">
        <f>IF('参加申込書(入力シート)'!A21="","",'参加申込書(入力シート)'!A21)&amp;" "&amp;IF('参加申込書(入力シート)'!B21="","","Ｃ")</f>
        <v xml:space="preserve">5 </v>
      </c>
      <c r="B14" t="str">
        <f>IF('参加申込書(入力シート)'!C21="","",'参加申込書(入力シート)'!C21)</f>
        <v/>
      </c>
    </row>
    <row r="15" spans="1:2">
      <c r="A15" s="91" t="str">
        <f>IF('参加申込書(入力シート)'!A22="","",'参加申込書(入力シート)'!A22)&amp;" "&amp;IF('参加申込書(入力シート)'!B22="","","Ｃ")</f>
        <v xml:space="preserve">6 </v>
      </c>
      <c r="B15" t="str">
        <f>IF('参加申込書(入力シート)'!C22="","",'参加申込書(入力シート)'!C22)</f>
        <v/>
      </c>
    </row>
    <row r="16" spans="1:2">
      <c r="A16" s="91" t="str">
        <f>IF('参加申込書(入力シート)'!A23="","",'参加申込書(入力シート)'!A23)&amp;" "&amp;IF('参加申込書(入力シート)'!B23="","","Ｃ")</f>
        <v xml:space="preserve">7 </v>
      </c>
      <c r="B16" t="str">
        <f>IF('参加申込書(入力シート)'!C23="","",'参加申込書(入力シート)'!C23)</f>
        <v/>
      </c>
    </row>
    <row r="17" spans="1:2">
      <c r="A17" s="91" t="str">
        <f>IF('参加申込書(入力シート)'!A24="","",'参加申込書(入力シート)'!A24)&amp;" "&amp;IF('参加申込書(入力シート)'!B24="","","Ｃ")</f>
        <v xml:space="preserve">8 </v>
      </c>
      <c r="B17" t="str">
        <f>IF('参加申込書(入力シート)'!C24="","",'参加申込書(入力シート)'!C24)</f>
        <v/>
      </c>
    </row>
    <row r="18" spans="1:2">
      <c r="A18" s="91" t="str">
        <f>IF('参加申込書(入力シート)'!A25="","",'参加申込書(入力シート)'!A25)&amp;" "&amp;IF('参加申込書(入力シート)'!B25="","","Ｃ")</f>
        <v xml:space="preserve">9 </v>
      </c>
      <c r="B18" t="str">
        <f>IF('参加申込書(入力シート)'!C25="","",'参加申込書(入力シート)'!C25)</f>
        <v/>
      </c>
    </row>
    <row r="19" spans="1:2">
      <c r="A19" s="91" t="str">
        <f>IF('参加申込書(入力シート)'!A26="","",'参加申込書(入力シート)'!A26)&amp;" "&amp;IF('参加申込書(入力シート)'!B26="","","Ｃ")</f>
        <v xml:space="preserve">10 </v>
      </c>
      <c r="B19" t="str">
        <f>IF('参加申込書(入力シート)'!C26="","",'参加申込書(入力シート)'!C26)</f>
        <v/>
      </c>
    </row>
    <row r="20" spans="1:2">
      <c r="A20" s="91" t="str">
        <f>IF('参加申込書(入力シート)'!A27="","",'参加申込書(入力シート)'!A27)&amp;" "&amp;IF('参加申込書(入力シート)'!B27="","","Ｃ")</f>
        <v xml:space="preserve">11 </v>
      </c>
      <c r="B20" t="str">
        <f>IF('参加申込書(入力シート)'!C27="","",'参加申込書(入力シート)'!C27)</f>
        <v/>
      </c>
    </row>
    <row r="21" spans="1:2">
      <c r="A21" s="91" t="str">
        <f>IF('参加申込書(入力シート)'!A28="","",'参加申込書(入力シート)'!A28)&amp;" "&amp;IF('参加申込書(入力シート)'!B28="","","Ｃ")</f>
        <v xml:space="preserve">12 </v>
      </c>
      <c r="B21" t="str">
        <f>IF('参加申込書(入力シート)'!C28="","",'参加申込書(入力シート)'!C28)</f>
        <v/>
      </c>
    </row>
    <row r="22" spans="1:2">
      <c r="A22" s="91" t="str">
        <f>IF('参加申込書(入力シート)'!A29="","",'参加申込書(入力シート)'!A29)&amp;" "&amp;IF('参加申込書(入力シート)'!B29="","","Ｃ")</f>
        <v xml:space="preserve">13 </v>
      </c>
      <c r="B22" t="str">
        <f>IF('参加申込書(入力シート)'!C29="","",'参加申込書(入力シート)'!C29)</f>
        <v/>
      </c>
    </row>
    <row r="23" spans="1:2">
      <c r="A23" s="91" t="str">
        <f>IF('参加申込書(入力シート)'!A30="","",'参加申込書(入力シート)'!A30)&amp;" "&amp;IF('参加申込書(入力シート)'!B30="","","Ｃ")</f>
        <v xml:space="preserve">14 </v>
      </c>
      <c r="B23" t="str">
        <f>IF('参加申込書(入力シート)'!C30="","",'参加申込書(入力シート)'!C30)</f>
        <v/>
      </c>
    </row>
    <row r="24" spans="1:2">
      <c r="A24" s="91" t="str">
        <f>IF('参加申込書(入力シート)'!A31="","",'参加申込書(入力シート)'!A31)&amp;" "&amp;IF('参加申込書(入力シート)'!B31="","","Ｃ")</f>
        <v xml:space="preserve">15 </v>
      </c>
      <c r="B24" t="str">
        <f>IF('参加申込書(入力シート)'!C31="","",'参加申込書(入力シート)'!C31)</f>
        <v/>
      </c>
    </row>
    <row r="25" spans="1:2">
      <c r="A25" s="91" t="str">
        <f>IF('参加申込書(入力シート)'!A32="","",'参加申込書(入力シート)'!A32)&amp;" "&amp;IF('参加申込書(入力シート)'!B32="","","Ｃ")</f>
        <v xml:space="preserve">GG </v>
      </c>
      <c r="B25" t="str">
        <f>IF('参加申込書(入力シート)'!C32="","",'参加申込書(入力シート)'!C32)</f>
        <v/>
      </c>
    </row>
    <row r="26" spans="1:2">
      <c r="A26" s="35"/>
    </row>
  </sheetData>
  <phoneticPr fontId="15"/>
  <pageMargins left="0.75" right="0.75" top="1" bottom="1" header="0.51200000000000001" footer="0.51200000000000001"/>
  <pageSetup paperSize="9"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D1" sqref="D1"/>
    </sheetView>
  </sheetViews>
  <sheetFormatPr baseColWidth="10" defaultColWidth="9" defaultRowHeight="14"/>
  <sheetData>
    <row r="1" spans="1:6" ht="17">
      <c r="A1" s="41" t="s">
        <v>34</v>
      </c>
      <c r="B1" s="41" t="s">
        <v>144</v>
      </c>
      <c r="D1" s="45">
        <f ca="1">DATE(YEAR(TODAY())-(MONTH(TODAY())&lt;=3)*1,4,1)</f>
        <v>45748</v>
      </c>
    </row>
    <row r="2" spans="1:6" ht="17">
      <c r="A2" s="44">
        <v>0</v>
      </c>
      <c r="B2" s="43" t="s">
        <v>145</v>
      </c>
      <c r="F2" s="46" t="s">
        <v>146</v>
      </c>
    </row>
    <row r="3" spans="1:6" ht="17">
      <c r="A3" s="44">
        <v>6</v>
      </c>
      <c r="B3" s="43" t="s">
        <v>147</v>
      </c>
    </row>
    <row r="4" spans="1:6" ht="17">
      <c r="A4" s="44">
        <v>7</v>
      </c>
      <c r="B4" s="43" t="s">
        <v>148</v>
      </c>
    </row>
    <row r="5" spans="1:6" ht="17">
      <c r="A5" s="44">
        <v>8</v>
      </c>
      <c r="B5" s="43" t="s">
        <v>149</v>
      </c>
    </row>
    <row r="6" spans="1:6" ht="17">
      <c r="A6" s="44">
        <v>9</v>
      </c>
      <c r="B6" s="43" t="s">
        <v>150</v>
      </c>
      <c r="D6" s="48" t="s">
        <v>151</v>
      </c>
    </row>
    <row r="7" spans="1:6" ht="17">
      <c r="A7" s="44">
        <v>10</v>
      </c>
      <c r="B7" s="43" t="s">
        <v>152</v>
      </c>
    </row>
    <row r="8" spans="1:6" ht="17">
      <c r="A8" s="44">
        <v>11</v>
      </c>
      <c r="B8" s="43" t="s">
        <v>153</v>
      </c>
    </row>
    <row r="9" spans="1:6" ht="17">
      <c r="A9" s="44">
        <v>12</v>
      </c>
      <c r="B9" s="43" t="s">
        <v>154</v>
      </c>
    </row>
    <row r="10" spans="1:6" ht="17">
      <c r="A10" s="44">
        <v>13</v>
      </c>
      <c r="B10" s="43" t="s">
        <v>155</v>
      </c>
    </row>
    <row r="11" spans="1:6" ht="17">
      <c r="A11" s="44">
        <v>14</v>
      </c>
      <c r="B11" s="43" t="s">
        <v>156</v>
      </c>
    </row>
    <row r="12" spans="1:6" ht="17">
      <c r="A12" s="44">
        <v>15</v>
      </c>
      <c r="B12" s="43" t="s">
        <v>157</v>
      </c>
    </row>
    <row r="13" spans="1:6" ht="17">
      <c r="A13" s="44">
        <v>16</v>
      </c>
      <c r="B13" s="43" t="s">
        <v>158</v>
      </c>
    </row>
    <row r="14" spans="1:6" ht="17">
      <c r="A14" s="44">
        <v>17</v>
      </c>
      <c r="B14" s="43" t="s">
        <v>159</v>
      </c>
    </row>
    <row r="15" spans="1:6" ht="17">
      <c r="A15" s="44">
        <v>18</v>
      </c>
      <c r="B15" s="43" t="s">
        <v>160</v>
      </c>
    </row>
    <row r="16" spans="1:6" ht="17">
      <c r="A16" s="44">
        <v>19</v>
      </c>
      <c r="B16" s="43" t="s">
        <v>161</v>
      </c>
    </row>
    <row r="17" spans="1:2" ht="17">
      <c r="A17" s="44">
        <v>20</v>
      </c>
      <c r="B17" s="43" t="s">
        <v>162</v>
      </c>
    </row>
    <row r="18" spans="1:2" ht="17">
      <c r="A18" s="44">
        <v>21</v>
      </c>
      <c r="B18" s="43" t="s">
        <v>163</v>
      </c>
    </row>
    <row r="19" spans="1:2" ht="17">
      <c r="A19" s="44">
        <v>22</v>
      </c>
      <c r="B19" s="43" t="s">
        <v>164</v>
      </c>
    </row>
    <row r="20" spans="1:2" ht="17">
      <c r="B20" s="47" t="s">
        <v>56</v>
      </c>
    </row>
    <row r="21" spans="1:2" ht="17">
      <c r="B21" s="41" t="s">
        <v>165</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5"/>
  <sheetViews>
    <sheetView topLeftCell="A26" zoomScale="140" workbookViewId="0">
      <selection activeCell="AF37" sqref="AF37"/>
    </sheetView>
  </sheetViews>
  <sheetFormatPr baseColWidth="10" defaultColWidth="9.796875" defaultRowHeight="14"/>
  <cols>
    <col min="1" max="1" width="4" style="1" customWidth="1"/>
    <col min="2" max="4" width="3.3984375" style="1" customWidth="1"/>
    <col min="5" max="14" width="3.796875" style="1" customWidth="1"/>
    <col min="15" max="30" width="3.3984375" style="1" customWidth="1"/>
    <col min="31" max="31" width="1.796875" style="1" customWidth="1"/>
    <col min="32" max="32" width="13.59765625" style="1" customWidth="1"/>
    <col min="33" max="16384" width="9.796875" style="1"/>
  </cols>
  <sheetData>
    <row r="1" spans="1:32" s="82" customFormat="1" ht="14" customHeight="1">
      <c r="A1" s="205" t="str">
        <f>IF('参加申込書(入力シート)'!A1="","",'参加申込書(入力シート)'!A1)</f>
        <v>第６８回福島県総合ハンドボール選手権大会</v>
      </c>
      <c r="B1" s="205" t="str">
        <f>IF('参加申込書(入力シート)'!B1="","",'参加申込書(入力シート)'!B1)</f>
        <v/>
      </c>
      <c r="C1" s="205" t="str">
        <f>IF('参加申込書(入力シート)'!C1="","",'参加申込書(入力シート)'!C1)</f>
        <v/>
      </c>
      <c r="D1" s="205" t="str">
        <f>IF('参加申込書(入力シート)'!D1="","",'参加申込書(入力シート)'!D1)</f>
        <v/>
      </c>
      <c r="E1" s="205" t="str">
        <f>IF('参加申込書(入力シート)'!E1="","",'参加申込書(入力シート)'!E1)</f>
        <v/>
      </c>
      <c r="F1" s="205" t="str">
        <f>IF('参加申込書(入力シート)'!F1="","",'参加申込書(入力シート)'!F1)</f>
        <v/>
      </c>
      <c r="G1" s="205" t="str">
        <f>IF('参加申込書(入力シート)'!G1="","",'参加申込書(入力シート)'!G1)</f>
        <v/>
      </c>
      <c r="H1" s="205" t="str">
        <f>IF('参加申込書(入力シート)'!H1="","",'参加申込書(入力シート)'!H1)</f>
        <v/>
      </c>
      <c r="I1" s="205" t="str">
        <f>IF('参加申込書(入力シート)'!I1="","",'参加申込書(入力シート)'!I1)</f>
        <v/>
      </c>
      <c r="J1" s="205" t="str">
        <f>IF('参加申込書(入力シート)'!J1="","",'参加申込書(入力シート)'!J1)</f>
        <v/>
      </c>
      <c r="K1" s="205" t="str">
        <f>IF('参加申込書(入力シート)'!K1="","",'参加申込書(入力シート)'!K1)</f>
        <v/>
      </c>
      <c r="L1" s="205" t="str">
        <f>IF('参加申込書(入力シート)'!L1="","",'参加申込書(入力シート)'!L1)</f>
        <v/>
      </c>
      <c r="M1" s="205" t="str">
        <f>IF('参加申込書(入力シート)'!M1="","",'参加申込書(入力シート)'!M1)</f>
        <v/>
      </c>
      <c r="N1" s="205" t="str">
        <f>IF('参加申込書(入力シート)'!N1="","",'参加申込書(入力シート)'!N1)</f>
        <v/>
      </c>
      <c r="O1" s="205" t="str">
        <f>IF('参加申込書(入力シート)'!O1="","",'参加申込書(入力シート)'!O1)</f>
        <v/>
      </c>
      <c r="P1" s="205" t="str">
        <f>IF('参加申込書(入力シート)'!P1="","",'参加申込書(入力シート)'!P1)</f>
        <v/>
      </c>
      <c r="Q1" s="205" t="str">
        <f>IF('参加申込書(入力シート)'!Q1="","",'参加申込書(入力シート)'!Q1)</f>
        <v/>
      </c>
      <c r="R1" s="205" t="str">
        <f>IF('参加申込書(入力シート)'!R1="","",'参加申込書(入力シート)'!R1)</f>
        <v/>
      </c>
      <c r="S1" s="205" t="str">
        <f>IF('参加申込書(入力シート)'!S1="","",'参加申込書(入力シート)'!S1)</f>
        <v/>
      </c>
      <c r="T1" s="205" t="str">
        <f>IF('参加申込書(入力シート)'!T1="","",'参加申込書(入力シート)'!T1)</f>
        <v/>
      </c>
      <c r="U1" s="205" t="str">
        <f>IF('参加申込書(入力シート)'!U1="","",'参加申込書(入力シート)'!U1)</f>
        <v/>
      </c>
      <c r="V1" s="205" t="str">
        <f>IF('参加申込書(入力シート)'!V1="","",'参加申込書(入力シート)'!V1)</f>
        <v/>
      </c>
      <c r="W1" s="205" t="str">
        <f>IF('参加申込書(入力シート)'!W1="","",'参加申込書(入力シート)'!W1)</f>
        <v/>
      </c>
      <c r="X1" s="205" t="str">
        <f>IF('参加申込書(入力シート)'!X1="","",'参加申込書(入力シート)'!X1)</f>
        <v/>
      </c>
      <c r="Y1" s="205" t="str">
        <f>IF('参加申込書(入力シート)'!Y1="","",'参加申込書(入力シート)'!Y1)</f>
        <v/>
      </c>
      <c r="Z1" s="205" t="str">
        <f>IF('参加申込書(入力シート)'!Z1="","",'参加申込書(入力シート)'!Z1)</f>
        <v/>
      </c>
      <c r="AA1" s="205" t="str">
        <f>IF('参加申込書(入力シート)'!AA1="","",'参加申込書(入力シート)'!AA1)</f>
        <v/>
      </c>
      <c r="AB1" s="205" t="str">
        <f>IF('参加申込書(入力シート)'!AB1="","",'参加申込書(入力シート)'!AB1)</f>
        <v/>
      </c>
      <c r="AC1" s="205" t="str">
        <f>IF('参加申込書(入力シート)'!AC1="","",'参加申込書(入力シート)'!AC1)</f>
        <v/>
      </c>
      <c r="AD1" s="205" t="str">
        <f>IF('参加申込書(入力シート)'!AD1="","",'参加申込書(入力シート)'!AD1)</f>
        <v/>
      </c>
    </row>
    <row r="2" spans="1:32" s="82" customFormat="1" ht="14" customHeight="1">
      <c r="A2" s="205" t="e">
        <f>IF('参加申込書(入力シート)'!#REF!="","",'参加申込書(入力シート)'!#REF!)</f>
        <v>#REF!</v>
      </c>
      <c r="B2" s="205" t="e">
        <f>IF('参加申込書(入力シート)'!#REF!="","",'参加申込書(入力シート)'!#REF!)</f>
        <v>#REF!</v>
      </c>
      <c r="C2" s="205" t="e">
        <f>IF('参加申込書(入力シート)'!#REF!="","",'参加申込書(入力シート)'!#REF!)</f>
        <v>#REF!</v>
      </c>
      <c r="D2" s="205" t="e">
        <f>IF('参加申込書(入力シート)'!#REF!="","",'参加申込書(入力シート)'!#REF!)</f>
        <v>#REF!</v>
      </c>
      <c r="E2" s="205" t="e">
        <f>IF('参加申込書(入力シート)'!#REF!="","",'参加申込書(入力シート)'!#REF!)</f>
        <v>#REF!</v>
      </c>
      <c r="F2" s="205" t="e">
        <f>IF('参加申込書(入力シート)'!#REF!="","",'参加申込書(入力シート)'!#REF!)</f>
        <v>#REF!</v>
      </c>
      <c r="G2" s="205" t="e">
        <f>IF('参加申込書(入力シート)'!#REF!="","",'参加申込書(入力シート)'!#REF!)</f>
        <v>#REF!</v>
      </c>
      <c r="H2" s="205" t="e">
        <f>IF('参加申込書(入力シート)'!#REF!="","",'参加申込書(入力シート)'!#REF!)</f>
        <v>#REF!</v>
      </c>
      <c r="I2" s="205" t="e">
        <f>IF('参加申込書(入力シート)'!#REF!="","",'参加申込書(入力シート)'!#REF!)</f>
        <v>#REF!</v>
      </c>
      <c r="J2" s="205" t="e">
        <f>IF('参加申込書(入力シート)'!#REF!="","",'参加申込書(入力シート)'!#REF!)</f>
        <v>#REF!</v>
      </c>
      <c r="K2" s="205" t="e">
        <f>IF('参加申込書(入力シート)'!#REF!="","",'参加申込書(入力シート)'!#REF!)</f>
        <v>#REF!</v>
      </c>
      <c r="L2" s="205" t="e">
        <f>IF('参加申込書(入力シート)'!#REF!="","",'参加申込書(入力シート)'!#REF!)</f>
        <v>#REF!</v>
      </c>
      <c r="M2" s="205" t="e">
        <f>IF('参加申込書(入力シート)'!#REF!="","",'参加申込書(入力シート)'!#REF!)</f>
        <v>#REF!</v>
      </c>
      <c r="N2" s="205" t="e">
        <f>IF('参加申込書(入力シート)'!#REF!="","",'参加申込書(入力シート)'!#REF!)</f>
        <v>#REF!</v>
      </c>
      <c r="O2" s="205" t="e">
        <f>IF('参加申込書(入力シート)'!#REF!="","",'参加申込書(入力シート)'!#REF!)</f>
        <v>#REF!</v>
      </c>
      <c r="P2" s="205" t="e">
        <f>IF('参加申込書(入力シート)'!#REF!="","",'参加申込書(入力シート)'!#REF!)</f>
        <v>#REF!</v>
      </c>
      <c r="Q2" s="205" t="e">
        <f>IF('参加申込書(入力シート)'!#REF!="","",'参加申込書(入力シート)'!#REF!)</f>
        <v>#REF!</v>
      </c>
      <c r="R2" s="205" t="e">
        <f>IF('参加申込書(入力シート)'!#REF!="","",'参加申込書(入力シート)'!#REF!)</f>
        <v>#REF!</v>
      </c>
      <c r="S2" s="205" t="e">
        <f>IF('参加申込書(入力シート)'!#REF!="","",'参加申込書(入力シート)'!#REF!)</f>
        <v>#REF!</v>
      </c>
      <c r="T2" s="205" t="e">
        <f>IF('参加申込書(入力シート)'!#REF!="","",'参加申込書(入力シート)'!#REF!)</f>
        <v>#REF!</v>
      </c>
      <c r="U2" s="205" t="e">
        <f>IF('参加申込書(入力シート)'!#REF!="","",'参加申込書(入力シート)'!#REF!)</f>
        <v>#REF!</v>
      </c>
      <c r="V2" s="205" t="e">
        <f>IF('参加申込書(入力シート)'!#REF!="","",'参加申込書(入力シート)'!#REF!)</f>
        <v>#REF!</v>
      </c>
      <c r="W2" s="205" t="e">
        <f>IF('参加申込書(入力シート)'!#REF!="","",'参加申込書(入力シート)'!#REF!)</f>
        <v>#REF!</v>
      </c>
      <c r="X2" s="205" t="e">
        <f>IF('参加申込書(入力シート)'!#REF!="","",'参加申込書(入力シート)'!#REF!)</f>
        <v>#REF!</v>
      </c>
      <c r="Y2" s="205" t="e">
        <f>IF('参加申込書(入力シート)'!#REF!="","",'参加申込書(入力シート)'!#REF!)</f>
        <v>#REF!</v>
      </c>
      <c r="Z2" s="205" t="e">
        <f>IF('参加申込書(入力シート)'!#REF!="","",'参加申込書(入力シート)'!#REF!)</f>
        <v>#REF!</v>
      </c>
      <c r="AA2" s="205" t="e">
        <f>IF('参加申込書(入力シート)'!#REF!="","",'参加申込書(入力シート)'!#REF!)</f>
        <v>#REF!</v>
      </c>
      <c r="AB2" s="205" t="e">
        <f>IF('参加申込書(入力シート)'!#REF!="","",'参加申込書(入力シート)'!#REF!)</f>
        <v>#REF!</v>
      </c>
      <c r="AC2" s="205" t="e">
        <f>IF('参加申込書(入力シート)'!#REF!="","",'参加申込書(入力シート)'!#REF!)</f>
        <v>#REF!</v>
      </c>
      <c r="AD2" s="205" t="e">
        <f>IF('参加申込書(入力シート)'!#REF!="","",'参加申込書(入力シート)'!#REF!)</f>
        <v>#REF!</v>
      </c>
    </row>
    <row r="3" spans="1:32" ht="18" customHeight="1">
      <c r="A3" s="206" t="str">
        <f>IF('参加申込書(入力シート)'!A2="","",'参加申込書(入力シート)'!A2)</f>
        <v>参  加  申  込  書</v>
      </c>
      <c r="B3" s="206" t="str">
        <f>IF('参加申込書(入力シート)'!B2="","",'参加申込書(入力シート)'!B2)</f>
        <v/>
      </c>
      <c r="C3" s="206" t="str">
        <f>IF('参加申込書(入力シート)'!C2="","",'参加申込書(入力シート)'!C2)</f>
        <v/>
      </c>
      <c r="D3" s="206" t="str">
        <f>IF('参加申込書(入力シート)'!D2="","",'参加申込書(入力シート)'!D2)</f>
        <v/>
      </c>
      <c r="E3" s="206" t="str">
        <f>IF('参加申込書(入力シート)'!E2="","",'参加申込書(入力シート)'!E2)</f>
        <v/>
      </c>
      <c r="F3" s="206" t="str">
        <f>IF('参加申込書(入力シート)'!F2="","",'参加申込書(入力シート)'!F2)</f>
        <v/>
      </c>
      <c r="G3" s="206" t="str">
        <f>IF('参加申込書(入力シート)'!G2="","",'参加申込書(入力シート)'!G2)</f>
        <v/>
      </c>
      <c r="H3" s="206" t="str">
        <f>IF('参加申込書(入力シート)'!H2="","",'参加申込書(入力シート)'!H2)</f>
        <v/>
      </c>
      <c r="I3" s="206" t="str">
        <f>IF('参加申込書(入力シート)'!I2="","",'参加申込書(入力シート)'!I2)</f>
        <v/>
      </c>
      <c r="J3" s="206" t="str">
        <f>IF('参加申込書(入力シート)'!J2="","",'参加申込書(入力シート)'!J2)</f>
        <v/>
      </c>
      <c r="K3" s="206" t="str">
        <f>IF('参加申込書(入力シート)'!K2="","",'参加申込書(入力シート)'!K2)</f>
        <v/>
      </c>
      <c r="L3" s="206" t="str">
        <f>IF('参加申込書(入力シート)'!L2="","",'参加申込書(入力シート)'!L2)</f>
        <v/>
      </c>
      <c r="M3" s="206" t="str">
        <f>IF('参加申込書(入力シート)'!M2="","",'参加申込書(入力シート)'!M2)</f>
        <v/>
      </c>
      <c r="N3" s="206" t="str">
        <f>IF('参加申込書(入力シート)'!N2="","",'参加申込書(入力シート)'!N2)</f>
        <v/>
      </c>
      <c r="O3" s="206" t="str">
        <f>IF('参加申込書(入力シート)'!O2="","",'参加申込書(入力シート)'!O2)</f>
        <v/>
      </c>
      <c r="P3" s="206" t="str">
        <f>IF('参加申込書(入力シート)'!P2="","",'参加申込書(入力シート)'!P2)</f>
        <v/>
      </c>
      <c r="Q3" s="206" t="str">
        <f>IF('参加申込書(入力シート)'!Q2="","",'参加申込書(入力シート)'!Q2)</f>
        <v/>
      </c>
      <c r="R3" s="206" t="str">
        <f>IF('参加申込書(入力シート)'!R2="","",'参加申込書(入力シート)'!R2)</f>
        <v/>
      </c>
      <c r="S3" s="206" t="str">
        <f>IF('参加申込書(入力シート)'!S2="","",'参加申込書(入力シート)'!S2)</f>
        <v/>
      </c>
      <c r="T3" s="206" t="str">
        <f>IF('参加申込書(入力シート)'!T2="","",'参加申込書(入力シート)'!T2)</f>
        <v/>
      </c>
      <c r="U3" s="206" t="str">
        <f>IF('参加申込書(入力シート)'!U2="","",'参加申込書(入力シート)'!U2)</f>
        <v/>
      </c>
      <c r="V3" s="206" t="str">
        <f>IF('参加申込書(入力シート)'!V2="","",'参加申込書(入力シート)'!V2)</f>
        <v/>
      </c>
      <c r="W3" s="206" t="str">
        <f>IF('参加申込書(入力シート)'!W2="","",'参加申込書(入力シート)'!W2)</f>
        <v/>
      </c>
      <c r="X3" s="206" t="str">
        <f>IF('参加申込書(入力シート)'!X2="","",'参加申込書(入力シート)'!X2)</f>
        <v/>
      </c>
      <c r="Y3" s="206" t="str">
        <f>IF('参加申込書(入力シート)'!Y2="","",'参加申込書(入力シート)'!Y2)</f>
        <v/>
      </c>
      <c r="Z3" s="206" t="str">
        <f>IF('参加申込書(入力シート)'!Z2="","",'参加申込書(入力シート)'!Z2)</f>
        <v/>
      </c>
      <c r="AA3" s="206" t="str">
        <f>IF('参加申込書(入力シート)'!AA2="","",'参加申込書(入力シート)'!AA2)</f>
        <v/>
      </c>
      <c r="AB3" s="206" t="str">
        <f>IF('参加申込書(入力シート)'!AB2="","",'参加申込書(入力シート)'!AB2)</f>
        <v/>
      </c>
      <c r="AC3" s="206" t="str">
        <f>IF('参加申込書(入力シート)'!AC2="","",'参加申込書(入力シート)'!AC2)</f>
        <v/>
      </c>
      <c r="AD3" s="206" t="str">
        <f>IF('参加申込書(入力シート)'!AD2="","",'参加申込書(入力シート)'!AD2)</f>
        <v/>
      </c>
    </row>
    <row r="4" spans="1:3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32" ht="27" customHeight="1">
      <c r="A5" s="284" t="str">
        <f>IF('参加申込書(入力シート)'!A4="","",'参加申込書(入力シート)'!A4)</f>
        <v>ふりがな</v>
      </c>
      <c r="B5" s="285" t="str">
        <f>IF('参加申込書(入力シート)'!B4="","",'参加申込書(入力シート)'!B4)</f>
        <v/>
      </c>
      <c r="C5" s="285" t="str">
        <f>IF('参加申込書(入力シート)'!C4="","",'参加申込書(入力シート)'!C4)</f>
        <v/>
      </c>
      <c r="D5" s="285" t="str">
        <f>IF('参加申込書(入力シート)'!D4="","",'参加申込書(入力シート)'!D4)</f>
        <v/>
      </c>
      <c r="E5" s="286" t="str">
        <f>IF('参加申込書(入力シート)'!E4="","",'参加申込書(入力シート)'!E4)</f>
        <v/>
      </c>
      <c r="F5" s="286" t="str">
        <f>IF('参加申込書(入力シート)'!F4="","",'参加申込書(入力シート)'!F4)</f>
        <v/>
      </c>
      <c r="G5" s="286" t="str">
        <f>IF('参加申込書(入力シート)'!G4="","",'参加申込書(入力シート)'!G4)</f>
        <v/>
      </c>
      <c r="H5" s="286" t="str">
        <f>IF('参加申込書(入力シート)'!H4="","",'参加申込書(入力シート)'!H4)</f>
        <v/>
      </c>
      <c r="I5" s="286" t="str">
        <f>IF('参加申込書(入力シート)'!I4="","",'参加申込書(入力シート)'!I4)</f>
        <v/>
      </c>
      <c r="J5" s="286" t="str">
        <f>IF('参加申込書(入力シート)'!J4="","",'参加申込書(入力シート)'!J4)</f>
        <v/>
      </c>
      <c r="K5" s="286" t="str">
        <f>IF('参加申込書(入力シート)'!K4="","",'参加申込書(入力シート)'!K4)</f>
        <v/>
      </c>
      <c r="L5" s="286" t="str">
        <f>IF('参加申込書(入力シート)'!L4="","",'参加申込書(入力シート)'!L4)</f>
        <v/>
      </c>
      <c r="M5" s="286" t="str">
        <f>IF('参加申込書(入力シート)'!M4="","",'参加申込書(入力シート)'!M4)</f>
        <v/>
      </c>
      <c r="N5" s="286" t="str">
        <f>IF('参加申込書(入力シート)'!N4="","",'参加申込書(入力シート)'!N4)</f>
        <v/>
      </c>
      <c r="O5" s="293" t="str">
        <f>IF('参加申込書(入力シート)'!O4="","",'参加申込書(入力シート)'!AG4)</f>
        <v>種別</v>
      </c>
      <c r="P5" s="293"/>
      <c r="Q5" s="293"/>
      <c r="R5" s="294"/>
      <c r="S5" s="292" t="str">
        <f>IF('参加申込書(入力シート)'!S4="","",'参加申込書(入力シート)'!S4)</f>
        <v>一般の部</v>
      </c>
      <c r="T5" s="293"/>
      <c r="U5" s="293"/>
      <c r="V5" s="293"/>
      <c r="W5" s="293"/>
      <c r="X5" s="293"/>
      <c r="Y5" s="293"/>
      <c r="Z5" s="294"/>
      <c r="AA5" s="287" t="str">
        <f>IF('参加申込書(入力シート)'!AA4="","",'参加申込書(入力シート)'!AA4)</f>
        <v>性別</v>
      </c>
      <c r="AB5" s="287" t="str">
        <f>IF('参加申込書(入力シート)'!AB4="","",'参加申込書(入力シート)'!AB4)</f>
        <v/>
      </c>
      <c r="AC5" s="287" t="str">
        <f>IF('参加申込書(入力シート)'!AC4="","",'参加申込書(入力シート)'!AC4)</f>
        <v/>
      </c>
      <c r="AD5" s="288" t="str">
        <f>IF('参加申込書(入力シート)'!AD4="","",'参加申込書(入力シート)'!AD4)</f>
        <v/>
      </c>
    </row>
    <row r="6" spans="1:32" ht="27" customHeight="1">
      <c r="A6" s="304" t="str">
        <f>IF('参加申込書(入力シート)'!A5="","",'参加申込書(入力シート)'!A5)</f>
        <v>チーム名
正式名称</v>
      </c>
      <c r="B6" s="305" t="str">
        <f>IF('参加申込書(入力シート)'!B5="","",'参加申込書(入力シート)'!B5)</f>
        <v/>
      </c>
      <c r="C6" s="305" t="str">
        <f>IF('参加申込書(入力シート)'!C5="","",'参加申込書(入力シート)'!C5)</f>
        <v/>
      </c>
      <c r="D6" s="305" t="str">
        <f>IF('参加申込書(入力シート)'!D5="","",'参加申込書(入力シート)'!D5)</f>
        <v/>
      </c>
      <c r="E6" s="297" t="str">
        <f>IF('参加申込書(入力シート)'!E5="","",'参加申込書(入力シート)'!E5)</f>
        <v/>
      </c>
      <c r="F6" s="297" t="str">
        <f>IF('参加申込書(入力シート)'!F5="","",'参加申込書(入力シート)'!F5)</f>
        <v/>
      </c>
      <c r="G6" s="297" t="str">
        <f>IF('参加申込書(入力シート)'!G5="","",'参加申込書(入力シート)'!G5)</f>
        <v/>
      </c>
      <c r="H6" s="297" t="str">
        <f>IF('参加申込書(入力シート)'!H5="","",'参加申込書(入力シート)'!H5)</f>
        <v/>
      </c>
      <c r="I6" s="297" t="str">
        <f>IF('参加申込書(入力シート)'!I5="","",'参加申込書(入力シート)'!I5)</f>
        <v/>
      </c>
      <c r="J6" s="297" t="str">
        <f>IF('参加申込書(入力シート)'!J5="","",'参加申込書(入力シート)'!J5)</f>
        <v/>
      </c>
      <c r="K6" s="297" t="str">
        <f>IF('参加申込書(入力シート)'!K5="","",'参加申込書(入力シート)'!K5)</f>
        <v/>
      </c>
      <c r="L6" s="297" t="str">
        <f>IF('参加申込書(入力シート)'!L5="","",'参加申込書(入力シート)'!L5)</f>
        <v/>
      </c>
      <c r="M6" s="297" t="str">
        <f>IF('参加申込書(入力シート)'!M5="","",'参加申込書(入力シート)'!M5)</f>
        <v/>
      </c>
      <c r="N6" s="297" t="str">
        <f>IF('参加申込書(入力シート)'!N5="","",'参加申込書(入力シート)'!N5)</f>
        <v/>
      </c>
      <c r="O6" s="429"/>
      <c r="P6" s="430"/>
      <c r="Q6" s="430"/>
      <c r="R6" s="430"/>
      <c r="S6" s="430"/>
      <c r="T6" s="431"/>
      <c r="U6" s="432" t="str">
        <f>IF('参加申込書(入力シート)'!U5="","",'参加申込書(入力シート)'!U5)</f>
        <v>前年度順位</v>
      </c>
      <c r="V6" s="433" t="str">
        <f>IF('参加申込書(入力シート)'!V5="","",'参加申込書(入力シート)'!V5)</f>
        <v/>
      </c>
      <c r="W6" s="433" t="str">
        <f>IF('参加申込書(入力シート)'!W5="","",'参加申込書(入力シート)'!W5)</f>
        <v/>
      </c>
      <c r="X6" s="434" t="str">
        <f>IF('参加申込書(入力シート)'!X5="","",'参加申込書(入力シート)'!X5)</f>
        <v/>
      </c>
      <c r="Y6" s="435" t="str">
        <f>IF('参加申込書(入力シート)'!Y5="","",'参加申込書(入力シート)'!Y5)</f>
        <v/>
      </c>
      <c r="Z6" s="436" t="str">
        <f>IF('参加申込書(入力シート)'!Z5="","",'参加申込書(入力シート)'!Z5)</f>
        <v>位</v>
      </c>
      <c r="AA6" s="218" t="str">
        <f>IF('参加申込書(入力シート)'!AA5="","",'参加申込書(入力シート)'!AA5)</f>
        <v>男・女</v>
      </c>
      <c r="AB6" s="218" t="str">
        <f>IF('参加申込書(入力シート)'!AB5="","",'参加申込書(入力シート)'!AB5)</f>
        <v/>
      </c>
      <c r="AC6" s="218" t="str">
        <f>IF('参加申込書(入力シート)'!AC5="","",'参加申込書(入力シート)'!AC5)</f>
        <v/>
      </c>
      <c r="AD6" s="298" t="str">
        <f>IF('参加申込書(入力シート)'!AD5="","",'参加申込書(入力シート)'!AD5)</f>
        <v/>
      </c>
    </row>
    <row r="7" spans="1:32" ht="18.75" customHeight="1">
      <c r="A7" s="295" t="str">
        <f>IF('参加申込書(入力シート)'!A6="","",'参加申込書(入力シート)'!A6)</f>
        <v>略    称</v>
      </c>
      <c r="B7" s="296" t="str">
        <f>IF('参加申込書(入力シート)'!B6="","",'参加申込書(入力シート)'!B6)</f>
        <v/>
      </c>
      <c r="C7" s="296" t="str">
        <f>IF('参加申込書(入力シート)'!C6="","",'参加申込書(入力シート)'!C6)</f>
        <v/>
      </c>
      <c r="D7" s="296" t="str">
        <f>IF('参加申込書(入力シート)'!D6="","",'参加申込書(入力シート)'!D6)</f>
        <v/>
      </c>
      <c r="E7" s="291" t="str">
        <f>IF('参加申込書(入力シート)'!E6="","",'参加申込書(入力シート)'!E6)</f>
        <v/>
      </c>
      <c r="F7" s="291" t="str">
        <f>IF('参加申込書(入力シート)'!F6="","",'参加申込書(入力シート)'!F6)</f>
        <v/>
      </c>
      <c r="G7" s="291" t="str">
        <f>IF('参加申込書(入力シート)'!G6="","",'参加申込書(入力シート)'!G6)</f>
        <v/>
      </c>
      <c r="H7" s="291" t="str">
        <f>IF('参加申込書(入力シート)'!H6="","",'参加申込書(入力シート)'!H6)</f>
        <v/>
      </c>
      <c r="I7" s="300" t="str">
        <f>IF('参加申込書(入力シート)'!I6="","",'参加申込書(入力シート)'!I6)</f>
        <v/>
      </c>
      <c r="J7" s="300" t="str">
        <f>IF('参加申込書(入力シート)'!J6="","",'参加申込書(入力シート)'!J6)</f>
        <v/>
      </c>
      <c r="K7" s="300" t="str">
        <f>IF('参加申込書(入力シート)'!K6="","",'参加申込書(入力シート)'!K6)</f>
        <v/>
      </c>
      <c r="L7" s="300" t="str">
        <f>IF('参加申込書(入力シート)'!L6="","",'参加申込書(入力シート)'!L6)</f>
        <v/>
      </c>
      <c r="M7" s="300" t="str">
        <f>IF('参加申込書(入力シート)'!M6="","",'参加申込書(入力シート)'!M6)</f>
        <v/>
      </c>
      <c r="N7" s="300" t="str">
        <f>IF('参加申込書(入力シート)'!N6="","",'参加申込書(入力シート)'!N6)</f>
        <v/>
      </c>
      <c r="O7" s="289" t="str">
        <f>IF('参加申込書(入力シート)'!O6="","",'参加申込書(入力シート)'!O6)</f>
        <v>ユニホーム</v>
      </c>
      <c r="P7" s="289" t="str">
        <f>IF('参加申込書(入力シート)'!P6="","",'参加申込書(入力シート)'!P6)</f>
        <v/>
      </c>
      <c r="Q7" s="289" t="str">
        <f>IF('参加申込書(入力シート)'!Q6="","",'参加申込書(入力シート)'!Q6)</f>
        <v/>
      </c>
      <c r="R7" s="289" t="str">
        <f>IF('参加申込書(入力シート)'!R6="","",'参加申込書(入力シート)'!R6)</f>
        <v/>
      </c>
      <c r="S7" s="289" t="str">
        <f>IF('参加申込書(入力シート)'!S6="","",'参加申込書(入力シート)'!S6)</f>
        <v>①</v>
      </c>
      <c r="T7" s="289" t="str">
        <f>IF('参加申込書(入力シート)'!T6="","",'参加申込書(入力シート)'!T6)</f>
        <v/>
      </c>
      <c r="U7" s="289" t="str">
        <f>IF('参加申込書(入力シート)'!U6="","",'参加申込書(入力シート)'!U6)</f>
        <v/>
      </c>
      <c r="V7" s="289" t="str">
        <f>IF('参加申込書(入力シート)'!V6="","",'参加申込書(入力シート)'!V6)</f>
        <v/>
      </c>
      <c r="W7" s="289" t="str">
        <f>IF('参加申込書(入力シート)'!W6="","",'参加申込書(入力シート)'!W6)</f>
        <v>②</v>
      </c>
      <c r="X7" s="289" t="str">
        <f>IF('参加申込書(入力シート)'!X6="","",'参加申込書(入力シート)'!X6)</f>
        <v/>
      </c>
      <c r="Y7" s="289" t="str">
        <f>IF('参加申込書(入力シート)'!Y6="","",'参加申込書(入力シート)'!Y6)</f>
        <v/>
      </c>
      <c r="Z7" s="289" t="str">
        <f>IF('参加申込書(入力シート)'!Z6="","",'参加申込書(入力シート)'!Z6)</f>
        <v/>
      </c>
      <c r="AA7" s="289" t="str">
        <f>IF('参加申込書(入力シート)'!AA6="","",'参加申込書(入力シート)'!AA6)</f>
        <v>③</v>
      </c>
      <c r="AB7" s="289" t="str">
        <f>IF('参加申込書(入力シート)'!AB6="","",'参加申込書(入力シート)'!AB6)</f>
        <v/>
      </c>
      <c r="AC7" s="289" t="str">
        <f>IF('参加申込書(入力シート)'!AC6="","",'参加申込書(入力シート)'!AC6)</f>
        <v/>
      </c>
      <c r="AD7" s="290" t="str">
        <f>IF('参加申込書(入力シート)'!AD6="","",'参加申込書(入力シート)'!AD6)</f>
        <v/>
      </c>
    </row>
    <row r="8" spans="1:32" ht="18.75" customHeight="1">
      <c r="A8" s="299" t="str">
        <f>IF('参加申込書(入力シート)'!A7="","",'参加申込書(入力シート)'!A7)</f>
        <v>(５文字まで)</v>
      </c>
      <c r="B8" s="201" t="str">
        <f>IF('参加申込書(入力シート)'!B7="","",'参加申込書(入力シート)'!B7)</f>
        <v/>
      </c>
      <c r="C8" s="201" t="str">
        <f>IF('参加申込書(入力シート)'!C7="","",'参加申込書(入力シート)'!C7)</f>
        <v/>
      </c>
      <c r="D8" s="201" t="str">
        <f>IF('参加申込書(入力シート)'!D7="","",'参加申込書(入力シート)'!D7)</f>
        <v/>
      </c>
      <c r="E8" s="291" t="str">
        <f>IF('参加申込書(入力シート)'!E7="","",'参加申込書(入力シート)'!E7)</f>
        <v/>
      </c>
      <c r="F8" s="291" t="str">
        <f>IF('参加申込書(入力シート)'!F7="","",'参加申込書(入力シート)'!F7)</f>
        <v/>
      </c>
      <c r="G8" s="291" t="str">
        <f>IF('参加申込書(入力シート)'!G7="","",'参加申込書(入力シート)'!G7)</f>
        <v/>
      </c>
      <c r="H8" s="291" t="str">
        <f>IF('参加申込書(入力シート)'!H7="","",'参加申込書(入力シート)'!H7)</f>
        <v/>
      </c>
      <c r="I8" s="300" t="str">
        <f>IF('参加申込書(入力シート)'!I7="","",'参加申込書(入力シート)'!I7)</f>
        <v/>
      </c>
      <c r="J8" s="300" t="str">
        <f>IF('参加申込書(入力シート)'!J7="","",'参加申込書(入力シート)'!J7)</f>
        <v/>
      </c>
      <c r="K8" s="300" t="str">
        <f>IF('参加申込書(入力シート)'!K7="","",'参加申込書(入力シート)'!K7)</f>
        <v/>
      </c>
      <c r="L8" s="300" t="str">
        <f>IF('参加申込書(入力シート)'!L7="","",'参加申込書(入力シート)'!L7)</f>
        <v/>
      </c>
      <c r="M8" s="300" t="str">
        <f>IF('参加申込書(入力シート)'!M7="","",'参加申込書(入力シート)'!M7)</f>
        <v/>
      </c>
      <c r="N8" s="300" t="str">
        <f>IF('参加申込書(入力シート)'!N7="","",'参加申込書(入力シート)'!N7)</f>
        <v/>
      </c>
      <c r="O8" s="289" t="str">
        <f>IF('参加申込書(入力シート)'!O7="","",'参加申込書(入力シート)'!O7)</f>
        <v>CP</v>
      </c>
      <c r="P8" s="289" t="str">
        <f>IF('参加申込書(入力シート)'!P7="","",'参加申込書(入力シート)'!P7)</f>
        <v/>
      </c>
      <c r="Q8" s="289" t="str">
        <f>IF('参加申込書(入力シート)'!Q7="","",'参加申込書(入力シート)'!Q7)</f>
        <v/>
      </c>
      <c r="R8" s="289" t="str">
        <f>IF('参加申込書(入力シート)'!R7="","",'参加申込書(入力シート)'!R7)</f>
        <v/>
      </c>
      <c r="S8" s="289" t="str">
        <f>IF('参加申込書(入力シート)'!S7="","",'参加申込書(入力シート)'!S7)</f>
        <v/>
      </c>
      <c r="T8" s="289" t="str">
        <f>IF('参加申込書(入力シート)'!T7="","",'参加申込書(入力シート)'!T7)</f>
        <v/>
      </c>
      <c r="U8" s="289" t="str">
        <f>IF('参加申込書(入力シート)'!U7="","",'参加申込書(入力シート)'!U7)</f>
        <v/>
      </c>
      <c r="V8" s="289" t="str">
        <f>IF('参加申込書(入力シート)'!V7="","",'参加申込書(入力シート)'!V7)</f>
        <v/>
      </c>
      <c r="W8" s="289" t="str">
        <f>IF('参加申込書(入力シート)'!W7="","",'参加申込書(入力シート)'!W7)</f>
        <v/>
      </c>
      <c r="X8" s="289" t="str">
        <f>IF('参加申込書(入力シート)'!X7="","",'参加申込書(入力シート)'!X7)</f>
        <v/>
      </c>
      <c r="Y8" s="289" t="str">
        <f>IF('参加申込書(入力シート)'!Y7="","",'参加申込書(入力シート)'!Y7)</f>
        <v/>
      </c>
      <c r="Z8" s="289" t="str">
        <f>IF('参加申込書(入力シート)'!Z7="","",'参加申込書(入力シート)'!Z7)</f>
        <v/>
      </c>
      <c r="AA8" s="289" t="str">
        <f>IF('参加申込書(入力シート)'!AA7="","",'参加申込書(入力シート)'!AA7)</f>
        <v/>
      </c>
      <c r="AB8" s="289" t="str">
        <f>IF('参加申込書(入力シート)'!AB7="","",'参加申込書(入力シート)'!AB7)</f>
        <v/>
      </c>
      <c r="AC8" s="289" t="str">
        <f>IF('参加申込書(入力シート)'!AC7="","",'参加申込書(入力シート)'!AC7)</f>
        <v/>
      </c>
      <c r="AD8" s="290" t="str">
        <f>IF('参加申込書(入力シート)'!AD7="","",'参加申込書(入力シート)'!AD7)</f>
        <v/>
      </c>
    </row>
    <row r="9" spans="1:32" ht="16" customHeight="1" thickBot="1">
      <c r="A9" s="328" t="str">
        <f>IF('参加申込書(入力シート)'!A8="","",'参加申込書(入力シート)'!A8)</f>
        <v>チーム登録番号</v>
      </c>
      <c r="B9" s="301" t="str">
        <f>IF('参加申込書(入力シート)'!B8="","",'参加申込書(入力シート)'!B8)</f>
        <v/>
      </c>
      <c r="C9" s="301" t="str">
        <f>IF('参加申込書(入力シート)'!C8="","",'参加申込書(入力シート)'!C8)</f>
        <v/>
      </c>
      <c r="D9" s="301" t="str">
        <f>IF('参加申込書(入力シート)'!D8="","",'参加申込書(入力シート)'!D8)</f>
        <v/>
      </c>
      <c r="E9" s="301" t="str">
        <f>IF('参加申込書(入力シート)'!E8="","",'参加申込書(入力シート)'!E8)</f>
        <v/>
      </c>
      <c r="F9" s="302" t="str">
        <f>IF('参加申込書(入力シート)'!F8="","",'参加申込書(入力シート)'!F8)</f>
        <v/>
      </c>
      <c r="G9" s="302" t="str">
        <f>IF('参加申込書(入力シート)'!G8="","",'参加申込書(入力シート)'!G8)</f>
        <v/>
      </c>
      <c r="H9" s="302" t="str">
        <f>IF('参加申込書(入力シート)'!H8="","",'参加申込書(入力シート)'!H8)</f>
        <v/>
      </c>
      <c r="I9" s="302" t="str">
        <f>IF('参加申込書(入力シート)'!I8="","",'参加申込書(入力シート)'!I8)</f>
        <v/>
      </c>
      <c r="J9" s="302" t="str">
        <f>IF('参加申込書(入力シート)'!J8="","",'参加申込書(入力シート)'!J8)</f>
        <v/>
      </c>
      <c r="K9" s="302" t="str">
        <f>IF('参加申込書(入力シート)'!K8="","",'参加申込書(入力シート)'!K8)</f>
        <v/>
      </c>
      <c r="L9" s="302" t="str">
        <f>IF('参加申込書(入力シート)'!L8="","",'参加申込書(入力シート)'!L8)</f>
        <v/>
      </c>
      <c r="M9" s="302" t="str">
        <f>IF('参加申込書(入力シート)'!M8="","",'参加申込書(入力シート)'!M8)</f>
        <v/>
      </c>
      <c r="N9" s="302" t="str">
        <f>IF('参加申込書(入力シート)'!N8="","",'参加申込書(入力シート)'!N8)</f>
        <v/>
      </c>
      <c r="O9" s="303" t="str">
        <f>IF('参加申込書(入力シート)'!O8="","",'参加申込書(入力シート)'!O8)</f>
        <v>GK</v>
      </c>
      <c r="P9" s="303" t="str">
        <f>IF('参加申込書(入力シート)'!P8="","",'参加申込書(入力シート)'!P8)</f>
        <v/>
      </c>
      <c r="Q9" s="303" t="str">
        <f>IF('参加申込書(入力シート)'!Q8="","",'参加申込書(入力シート)'!Q8)</f>
        <v/>
      </c>
      <c r="R9" s="303" t="str">
        <f>IF('参加申込書(入力シート)'!R8="","",'参加申込書(入力シート)'!R8)</f>
        <v/>
      </c>
      <c r="S9" s="303" t="str">
        <f>IF('参加申込書(入力シート)'!S8="","",'参加申込書(入力シート)'!S8)</f>
        <v/>
      </c>
      <c r="T9" s="303" t="str">
        <f>IF('参加申込書(入力シート)'!T8="","",'参加申込書(入力シート)'!T8)</f>
        <v/>
      </c>
      <c r="U9" s="303" t="str">
        <f>IF('参加申込書(入力シート)'!U8="","",'参加申込書(入力シート)'!U8)</f>
        <v/>
      </c>
      <c r="V9" s="303" t="str">
        <f>IF('参加申込書(入力シート)'!V8="","",'参加申込書(入力シート)'!V8)</f>
        <v/>
      </c>
      <c r="W9" s="303" t="str">
        <f>IF('参加申込書(入力シート)'!W8="","",'参加申込書(入力シート)'!W8)</f>
        <v/>
      </c>
      <c r="X9" s="303" t="str">
        <f>IF('参加申込書(入力シート)'!X8="","",'参加申込書(入力シート)'!X8)</f>
        <v/>
      </c>
      <c r="Y9" s="303" t="str">
        <f>IF('参加申込書(入力シート)'!Y8="","",'参加申込書(入力シート)'!Y8)</f>
        <v/>
      </c>
      <c r="Z9" s="303" t="str">
        <f>IF('参加申込書(入力シート)'!Z8="","",'参加申込書(入力シート)'!Z8)</f>
        <v/>
      </c>
      <c r="AA9" s="303" t="str">
        <f>IF('参加申込書(入力シート)'!AA8="","",'参加申込書(入力シート)'!AA8)</f>
        <v/>
      </c>
      <c r="AB9" s="303" t="str">
        <f>IF('参加申込書(入力シート)'!AB8="","",'参加申込書(入力シート)'!AB8)</f>
        <v/>
      </c>
      <c r="AC9" s="303" t="str">
        <f>IF('参加申込書(入力シート)'!AC8="","",'参加申込書(入力シート)'!AC8)</f>
        <v/>
      </c>
      <c r="AD9" s="327" t="str">
        <f>IF('参加申込書(入力シート)'!AD8="","",'参加申込書(入力シート)'!AD8)</f>
        <v/>
      </c>
    </row>
    <row r="10" spans="1:32" ht="20" customHeight="1" thickTop="1">
      <c r="A10" s="316" t="str">
        <f>IF('参加申込書(入力シート)'!A9="","",'参加申込書(入力シート)'!A9)</f>
        <v>監督　Ａ</v>
      </c>
      <c r="B10" s="317" t="str">
        <f>IF('参加申込書(入力シート)'!B9="","",'参加申込書(入力シート)'!B9)</f>
        <v/>
      </c>
      <c r="C10" s="317" t="str">
        <f>IF('参加申込書(入力シート)'!C9="","",'参加申込書(入力シート)'!C9)</f>
        <v/>
      </c>
      <c r="D10" s="317" t="str">
        <f>IF('参加申込書(入力シート)'!D9="","",'参加申込書(入力シート)'!D9)</f>
        <v/>
      </c>
      <c r="E10" s="318" t="str">
        <f>IF('参加申込書(入力シート)'!E9="","",'参加申込書(入力シート)'!E9)</f>
        <v/>
      </c>
      <c r="F10" s="319" t="str">
        <f>IF('参加申込書(入力シート)'!F9="","",'参加申込書(入力シート)'!F9)</f>
        <v/>
      </c>
      <c r="G10" s="319" t="str">
        <f>IF('参加申込書(入力シート)'!G9="","",'参加申込書(入力シート)'!G9)</f>
        <v/>
      </c>
      <c r="H10" s="319" t="str">
        <f>IF('参加申込書(入力シート)'!H9="","",'参加申込書(入力シート)'!H9)</f>
        <v/>
      </c>
      <c r="I10" s="319" t="str">
        <f>IF('参加申込書(入力シート)'!I9="","",'参加申込書(入力シート)'!I9)</f>
        <v/>
      </c>
      <c r="J10" s="319" t="str">
        <f>IF('参加申込書(入力シート)'!J9="","",'参加申込書(入力シート)'!J9)</f>
        <v/>
      </c>
      <c r="K10" s="319" t="str">
        <f>IF('参加申込書(入力シート)'!K9="","",'参加申込書(入力シート)'!K9)</f>
        <v/>
      </c>
      <c r="L10" s="319" t="str">
        <f>IF('参加申込書(入力シート)'!L9="","",'参加申込書(入力シート)'!L9)</f>
        <v/>
      </c>
      <c r="M10" s="319" t="str">
        <f>IF('参加申込書(入力シート)'!M9="","",'参加申込書(入力シート)'!M9)</f>
        <v/>
      </c>
      <c r="N10" s="320" t="str">
        <f>IF('参加申込書(入力シート)'!N9="","",'参加申込書(入力シート)'!N9)</f>
        <v/>
      </c>
      <c r="O10" s="317" t="str">
        <f>IF('参加申込書(入力シート)'!O9="","",'参加申込書(入力シート)'!O9)</f>
        <v>役員　Ｂ</v>
      </c>
      <c r="P10" s="317" t="str">
        <f>IF('参加申込書(入力シート)'!P9="","",'参加申込書(入力シート)'!P9)</f>
        <v/>
      </c>
      <c r="Q10" s="317" t="str">
        <f>IF('参加申込書(入力シート)'!Q9="","",'参加申込書(入力シート)'!Q9)</f>
        <v/>
      </c>
      <c r="R10" s="317" t="str">
        <f>IF('参加申込書(入力シート)'!R9="","",'参加申込書(入力シート)'!R9)</f>
        <v/>
      </c>
      <c r="S10" s="318" t="str">
        <f>IF('参加申込書(入力シート)'!S9="","",'参加申込書(入力シート)'!S9)</f>
        <v/>
      </c>
      <c r="T10" s="319" t="str">
        <f>IF('参加申込書(入力シート)'!T9="","",'参加申込書(入力シート)'!T9)</f>
        <v/>
      </c>
      <c r="U10" s="319" t="str">
        <f>IF('参加申込書(入力シート)'!U9="","",'参加申込書(入力シート)'!U9)</f>
        <v/>
      </c>
      <c r="V10" s="319" t="str">
        <f>IF('参加申込書(入力シート)'!V9="","",'参加申込書(入力シート)'!V9)</f>
        <v/>
      </c>
      <c r="W10" s="319" t="str">
        <f>IF('参加申込書(入力シート)'!W9="","",'参加申込書(入力シート)'!W9)</f>
        <v/>
      </c>
      <c r="X10" s="319" t="str">
        <f>IF('参加申込書(入力シート)'!X9="","",'参加申込書(入力シート)'!X9)</f>
        <v/>
      </c>
      <c r="Y10" s="319" t="str">
        <f>IF('参加申込書(入力シート)'!Y9="","",'参加申込書(入力シート)'!Y9)</f>
        <v/>
      </c>
      <c r="Z10" s="319" t="str">
        <f>IF('参加申込書(入力シート)'!Z9="","",'参加申込書(入力シート)'!Z9)</f>
        <v/>
      </c>
      <c r="AA10" s="319" t="str">
        <f>IF('参加申込書(入力シート)'!AA9="","",'参加申込書(入力シート)'!AA9)</f>
        <v/>
      </c>
      <c r="AB10" s="319" t="str">
        <f>IF('参加申込書(入力シート)'!AB9="","",'参加申込書(入力シート)'!AB9)</f>
        <v/>
      </c>
      <c r="AC10" s="319" t="str">
        <f>IF('参加申込書(入力シート)'!AC9="","",'参加申込書(入力シート)'!AC9)</f>
        <v/>
      </c>
      <c r="AD10" s="321" t="str">
        <f>IF('参加申込書(入力シート)'!AD9="","",'参加申込書(入力シート)'!AD9)</f>
        <v/>
      </c>
      <c r="AF10" s="50"/>
    </row>
    <row r="11" spans="1:32" ht="20" customHeight="1">
      <c r="A11" s="322" t="str">
        <f>IF('参加申込書(入力シート)'!A10="","",'参加申込書(入力シート)'!A10)</f>
        <v>役員登録番号</v>
      </c>
      <c r="B11" s="199" t="str">
        <f>IF('参加申込書(入力シート)'!B10="","",'参加申込書(入力シート)'!B10)</f>
        <v/>
      </c>
      <c r="C11" s="199" t="str">
        <f>IF('参加申込書(入力シート)'!C10="","",'参加申込書(入力シート)'!C10)</f>
        <v/>
      </c>
      <c r="D11" s="199" t="str">
        <f>IF('参加申込書(入力シート)'!D10="","",'参加申込書(入力シート)'!D10)</f>
        <v/>
      </c>
      <c r="E11" s="323" t="str">
        <f>IF('参加申込書(入力シート)'!E10="","",'参加申込書(入力シート)'!E10)</f>
        <v/>
      </c>
      <c r="F11" s="324" t="str">
        <f>IF('参加申込書(入力シート)'!F10="","",'参加申込書(入力シート)'!F10)</f>
        <v/>
      </c>
      <c r="G11" s="324" t="str">
        <f>IF('参加申込書(入力シート)'!G10="","",'参加申込書(入力シート)'!G10)</f>
        <v/>
      </c>
      <c r="H11" s="324" t="str">
        <f>IF('参加申込書(入力シート)'!H10="","",'参加申込書(入力シート)'!H10)</f>
        <v/>
      </c>
      <c r="I11" s="324" t="str">
        <f>IF('参加申込書(入力シート)'!I10="","",'参加申込書(入力シート)'!I10)</f>
        <v/>
      </c>
      <c r="J11" s="324" t="str">
        <f>IF('参加申込書(入力シート)'!J10="","",'参加申込書(入力シート)'!J10)</f>
        <v/>
      </c>
      <c r="K11" s="324" t="str">
        <f>IF('参加申込書(入力シート)'!K10="","",'参加申込書(入力シート)'!K10)</f>
        <v/>
      </c>
      <c r="L11" s="324" t="str">
        <f>IF('参加申込書(入力シート)'!L10="","",'参加申込書(入力シート)'!L10)</f>
        <v/>
      </c>
      <c r="M11" s="324" t="str">
        <f>IF('参加申込書(入力シート)'!M10="","",'参加申込書(入力シート)'!M10)</f>
        <v/>
      </c>
      <c r="N11" s="325" t="str">
        <f>IF('参加申込書(入力シート)'!N10="","",'参加申込書(入力シート)'!N10)</f>
        <v/>
      </c>
      <c r="O11" s="199" t="str">
        <f>IF('参加申込書(入力シート)'!O10="","",'参加申込書(入力シート)'!O10)</f>
        <v>役員登録番号</v>
      </c>
      <c r="P11" s="199" t="str">
        <f>IF('参加申込書(入力シート)'!P10="","",'参加申込書(入力シート)'!P10)</f>
        <v/>
      </c>
      <c r="Q11" s="199" t="str">
        <f>IF('参加申込書(入力シート)'!Q10="","",'参加申込書(入力シート)'!Q10)</f>
        <v/>
      </c>
      <c r="R11" s="199" t="str">
        <f>IF('参加申込書(入力シート)'!R10="","",'参加申込書(入力シート)'!R10)</f>
        <v/>
      </c>
      <c r="S11" s="323" t="str">
        <f>IF('参加申込書(入力シート)'!S10="","",'参加申込書(入力シート)'!S10)</f>
        <v/>
      </c>
      <c r="T11" s="324" t="str">
        <f>IF('参加申込書(入力シート)'!T10="","",'参加申込書(入力シート)'!T10)</f>
        <v/>
      </c>
      <c r="U11" s="324" t="str">
        <f>IF('参加申込書(入力シート)'!U10="","",'参加申込書(入力シート)'!U10)</f>
        <v/>
      </c>
      <c r="V11" s="324" t="str">
        <f>IF('参加申込書(入力シート)'!V10="","",'参加申込書(入力シート)'!V10)</f>
        <v/>
      </c>
      <c r="W11" s="324" t="str">
        <f>IF('参加申込書(入力シート)'!W10="","",'参加申込書(入力シート)'!W10)</f>
        <v/>
      </c>
      <c r="X11" s="324" t="str">
        <f>IF('参加申込書(入力シート)'!X10="","",'参加申込書(入力シート)'!X10)</f>
        <v/>
      </c>
      <c r="Y11" s="324" t="str">
        <f>IF('参加申込書(入力シート)'!Y10="","",'参加申込書(入力シート)'!Y10)</f>
        <v/>
      </c>
      <c r="Z11" s="324" t="str">
        <f>IF('参加申込書(入力シート)'!Z10="","",'参加申込書(入力シート)'!Z10)</f>
        <v/>
      </c>
      <c r="AA11" s="324" t="str">
        <f>IF('参加申込書(入力シート)'!AA10="","",'参加申込書(入力シート)'!AA10)</f>
        <v/>
      </c>
      <c r="AB11" s="324" t="str">
        <f>IF('参加申込書(入力シート)'!AB10="","",'参加申込書(入力シート)'!AB10)</f>
        <v/>
      </c>
      <c r="AC11" s="324" t="str">
        <f>IF('参加申込書(入力シート)'!AC10="","",'参加申込書(入力シート)'!AC10)</f>
        <v/>
      </c>
      <c r="AD11" s="326" t="str">
        <f>IF('参加申込書(入力シート)'!AD10="","",'参加申込書(入力シート)'!AD10)</f>
        <v/>
      </c>
    </row>
    <row r="12" spans="1:32" ht="20" customHeight="1">
      <c r="A12" s="306" t="str">
        <f>IF('参加申込書(入力シート)'!A11="","",'参加申込書(入力シート)'!A11)</f>
        <v>役員　Ｃ</v>
      </c>
      <c r="B12" s="221" t="str">
        <f>IF('参加申込書(入力シート)'!B11="","",'参加申込書(入力シート)'!B11)</f>
        <v/>
      </c>
      <c r="C12" s="221" t="str">
        <f>IF('参加申込書(入力シート)'!C11="","",'参加申込書(入力シート)'!C11)</f>
        <v/>
      </c>
      <c r="D12" s="221" t="str">
        <f>IF('参加申込書(入力シート)'!D11="","",'参加申込書(入力シート)'!D11)</f>
        <v/>
      </c>
      <c r="E12" s="307" t="str">
        <f>IF('参加申込書(入力シート)'!E11="","",'参加申込書(入力シート)'!E11)</f>
        <v/>
      </c>
      <c r="F12" s="308" t="str">
        <f>IF('参加申込書(入力シート)'!F11="","",'参加申込書(入力シート)'!F11)</f>
        <v/>
      </c>
      <c r="G12" s="308" t="str">
        <f>IF('参加申込書(入力シート)'!G11="","",'参加申込書(入力シート)'!G11)</f>
        <v/>
      </c>
      <c r="H12" s="308" t="str">
        <f>IF('参加申込書(入力シート)'!H11="","",'参加申込書(入力シート)'!H11)</f>
        <v/>
      </c>
      <c r="I12" s="308" t="str">
        <f>IF('参加申込書(入力シート)'!I11="","",'参加申込書(入力シート)'!I11)</f>
        <v/>
      </c>
      <c r="J12" s="308" t="str">
        <f>IF('参加申込書(入力シート)'!J11="","",'参加申込書(入力シート)'!J11)</f>
        <v/>
      </c>
      <c r="K12" s="308" t="str">
        <f>IF('参加申込書(入力シート)'!K11="","",'参加申込書(入力シート)'!K11)</f>
        <v/>
      </c>
      <c r="L12" s="308" t="str">
        <f>IF('参加申込書(入力シート)'!L11="","",'参加申込書(入力シート)'!L11)</f>
        <v/>
      </c>
      <c r="M12" s="308" t="str">
        <f>IF('参加申込書(入力シート)'!M11="","",'参加申込書(入力シート)'!M11)</f>
        <v/>
      </c>
      <c r="N12" s="309" t="str">
        <f>IF('参加申込書(入力シート)'!N11="","",'参加申込書(入力シート)'!N11)</f>
        <v/>
      </c>
      <c r="O12" s="221" t="str">
        <f>IF('参加申込書(入力シート)'!O11="","",'参加申込書(入力シート)'!O11)</f>
        <v>役員　Ｄ</v>
      </c>
      <c r="P12" s="221" t="str">
        <f>IF('参加申込書(入力シート)'!P11="","",'参加申込書(入力シート)'!P11)</f>
        <v/>
      </c>
      <c r="Q12" s="221" t="str">
        <f>IF('参加申込書(入力シート)'!Q11="","",'参加申込書(入力シート)'!Q11)</f>
        <v/>
      </c>
      <c r="R12" s="221" t="str">
        <f>IF('参加申込書(入力シート)'!R11="","",'参加申込書(入力シート)'!R11)</f>
        <v/>
      </c>
      <c r="S12" s="307" t="str">
        <f>IF('参加申込書(入力シート)'!S11="","",'参加申込書(入力シート)'!S11)</f>
        <v/>
      </c>
      <c r="T12" s="308" t="str">
        <f>IF('参加申込書(入力シート)'!T11="","",'参加申込書(入力シート)'!T11)</f>
        <v/>
      </c>
      <c r="U12" s="308" t="str">
        <f>IF('参加申込書(入力シート)'!U11="","",'参加申込書(入力シート)'!U11)</f>
        <v/>
      </c>
      <c r="V12" s="308" t="str">
        <f>IF('参加申込書(入力シート)'!V11="","",'参加申込書(入力シート)'!V11)</f>
        <v/>
      </c>
      <c r="W12" s="308" t="str">
        <f>IF('参加申込書(入力シート)'!W11="","",'参加申込書(入力シート)'!W11)</f>
        <v/>
      </c>
      <c r="X12" s="308" t="str">
        <f>IF('参加申込書(入力シート)'!X11="","",'参加申込書(入力シート)'!X11)</f>
        <v/>
      </c>
      <c r="Y12" s="308" t="str">
        <f>IF('参加申込書(入力シート)'!Y11="","",'参加申込書(入力シート)'!Y11)</f>
        <v/>
      </c>
      <c r="Z12" s="308" t="str">
        <f>IF('参加申込書(入力シート)'!Z11="","",'参加申込書(入力シート)'!Z11)</f>
        <v/>
      </c>
      <c r="AA12" s="308" t="str">
        <f>IF('参加申込書(入力シート)'!AA11="","",'参加申込書(入力シート)'!AA11)</f>
        <v/>
      </c>
      <c r="AB12" s="308" t="str">
        <f>IF('参加申込書(入力シート)'!AB11="","",'参加申込書(入力シート)'!AB11)</f>
        <v/>
      </c>
      <c r="AC12" s="308" t="str">
        <f>IF('参加申込書(入力シート)'!AC11="","",'参加申込書(入力シート)'!AC11)</f>
        <v/>
      </c>
      <c r="AD12" s="329" t="str">
        <f>IF('参加申込書(入力シート)'!AD11="","",'参加申込書(入力シート)'!AD11)</f>
        <v/>
      </c>
    </row>
    <row r="13" spans="1:32" ht="20" customHeight="1">
      <c r="A13" s="250" t="str">
        <f>IF('参加申込書(入力シート)'!A12="","",'参加申込書(入力シート)'!A12)</f>
        <v>役員登録番号</v>
      </c>
      <c r="B13" s="225" t="str">
        <f>IF('参加申込書(入力シート)'!B12="","",'参加申込書(入力シート)'!B12)</f>
        <v/>
      </c>
      <c r="C13" s="225" t="str">
        <f>IF('参加申込書(入力シート)'!C12="","",'参加申込書(入力シート)'!C12)</f>
        <v/>
      </c>
      <c r="D13" s="225" t="str">
        <f>IF('参加申込書(入力シート)'!D12="","",'参加申込書(入力シート)'!D12)</f>
        <v/>
      </c>
      <c r="E13" s="251" t="str">
        <f>IF('参加申込書(入力シート)'!E12="","",'参加申込書(入力シート)'!E12)</f>
        <v/>
      </c>
      <c r="F13" s="252" t="str">
        <f>IF('参加申込書(入力シート)'!F12="","",'参加申込書(入力シート)'!F12)</f>
        <v/>
      </c>
      <c r="G13" s="252" t="str">
        <f>IF('参加申込書(入力シート)'!G12="","",'参加申込書(入力シート)'!G12)</f>
        <v/>
      </c>
      <c r="H13" s="252" t="str">
        <f>IF('参加申込書(入力シート)'!H12="","",'参加申込書(入力シート)'!H12)</f>
        <v/>
      </c>
      <c r="I13" s="252" t="str">
        <f>IF('参加申込書(入力シート)'!I12="","",'参加申込書(入力シート)'!I12)</f>
        <v/>
      </c>
      <c r="J13" s="252" t="str">
        <f>IF('参加申込書(入力シート)'!J12="","",'参加申込書(入力シート)'!J12)</f>
        <v/>
      </c>
      <c r="K13" s="252" t="str">
        <f>IF('参加申込書(入力シート)'!K12="","",'参加申込書(入力シート)'!K12)</f>
        <v/>
      </c>
      <c r="L13" s="252" t="str">
        <f>IF('参加申込書(入力シート)'!L12="","",'参加申込書(入力シート)'!L12)</f>
        <v/>
      </c>
      <c r="M13" s="252" t="str">
        <f>IF('参加申込書(入力シート)'!M12="","",'参加申込書(入力シート)'!M12)</f>
        <v/>
      </c>
      <c r="N13" s="253" t="str">
        <f>IF('参加申込書(入力シート)'!N12="","",'参加申込書(入力シート)'!N12)</f>
        <v/>
      </c>
      <c r="O13" s="225" t="str">
        <f>IF('参加申込書(入力シート)'!O12="","",'参加申込書(入力シート)'!O12)</f>
        <v>役員登録番号</v>
      </c>
      <c r="P13" s="225" t="str">
        <f>IF('参加申込書(入力シート)'!P12="","",'参加申込書(入力シート)'!P12)</f>
        <v/>
      </c>
      <c r="Q13" s="225" t="str">
        <f>IF('参加申込書(入力シート)'!Q12="","",'参加申込書(入力シート)'!Q12)</f>
        <v/>
      </c>
      <c r="R13" s="225" t="str">
        <f>IF('参加申込書(入力シート)'!R12="","",'参加申込書(入力シート)'!R12)</f>
        <v/>
      </c>
      <c r="S13" s="251" t="str">
        <f>IF('参加申込書(入力シート)'!S12="","",'参加申込書(入力シート)'!S12)</f>
        <v/>
      </c>
      <c r="T13" s="252" t="str">
        <f>IF('参加申込書(入力シート)'!T12="","",'参加申込書(入力シート)'!T12)</f>
        <v/>
      </c>
      <c r="U13" s="252" t="str">
        <f>IF('参加申込書(入力シート)'!U12="","",'参加申込書(入力シート)'!U12)</f>
        <v/>
      </c>
      <c r="V13" s="252" t="str">
        <f>IF('参加申込書(入力シート)'!V12="","",'参加申込書(入力シート)'!V12)</f>
        <v/>
      </c>
      <c r="W13" s="252" t="str">
        <f>IF('参加申込書(入力シート)'!W12="","",'参加申込書(入力シート)'!W12)</f>
        <v/>
      </c>
      <c r="X13" s="252" t="str">
        <f>IF('参加申込書(入力シート)'!X12="","",'参加申込書(入力シート)'!X12)</f>
        <v/>
      </c>
      <c r="Y13" s="252" t="str">
        <f>IF('参加申込書(入力シート)'!Y12="","",'参加申込書(入力シート)'!Y12)</f>
        <v/>
      </c>
      <c r="Z13" s="252" t="str">
        <f>IF('参加申込書(入力シート)'!Z12="","",'参加申込書(入力シート)'!Z12)</f>
        <v/>
      </c>
      <c r="AA13" s="252" t="str">
        <f>IF('参加申込書(入力シート)'!AA12="","",'参加申込書(入力シート)'!AA12)</f>
        <v/>
      </c>
      <c r="AB13" s="252" t="str">
        <f>IF('参加申込書(入力シート)'!AB12="","",'参加申込書(入力シート)'!AB12)</f>
        <v/>
      </c>
      <c r="AC13" s="252" t="str">
        <f>IF('参加申込書(入力シート)'!AC12="","",'参加申込書(入力シート)'!AC12)</f>
        <v/>
      </c>
      <c r="AD13" s="254" t="str">
        <f>IF('参加申込書(入力シート)'!AD12="","",'参加申込書(入力シート)'!AD12)</f>
        <v/>
      </c>
    </row>
    <row r="14" spans="1:32" ht="20" customHeight="1">
      <c r="A14" s="306" t="str">
        <f>IF('参加申込書(入力シート)'!A13="","",'参加申込書(入力シート)'!A13)</f>
        <v>役員　Ｅ</v>
      </c>
      <c r="B14" s="221" t="str">
        <f>IF('参加申込書(入力シート)'!B13="","",'参加申込書(入力シート)'!B13)</f>
        <v/>
      </c>
      <c r="C14" s="221" t="str">
        <f>IF('参加申込書(入力シート)'!C13="","",'参加申込書(入力シート)'!C13)</f>
        <v/>
      </c>
      <c r="D14" s="221" t="str">
        <f>IF('参加申込書(入力シート)'!D13="","",'参加申込書(入力シート)'!D13)</f>
        <v/>
      </c>
      <c r="E14" s="307" t="str">
        <f>IF('参加申込書(入力シート)'!E13="","",'参加申込書(入力シート)'!E13)</f>
        <v/>
      </c>
      <c r="F14" s="308" t="str">
        <f>IF('参加申込書(入力シート)'!F13="","",'参加申込書(入力シート)'!F13)</f>
        <v/>
      </c>
      <c r="G14" s="308" t="str">
        <f>IF('参加申込書(入力シート)'!G13="","",'参加申込書(入力シート)'!G13)</f>
        <v/>
      </c>
      <c r="H14" s="308" t="str">
        <f>IF('参加申込書(入力シート)'!H13="","",'参加申込書(入力シート)'!H13)</f>
        <v/>
      </c>
      <c r="I14" s="308" t="str">
        <f>IF('参加申込書(入力シート)'!I13="","",'参加申込書(入力シート)'!I13)</f>
        <v/>
      </c>
      <c r="J14" s="308" t="str">
        <f>IF('参加申込書(入力シート)'!J13="","",'参加申込書(入力シート)'!J13)</f>
        <v/>
      </c>
      <c r="K14" s="308" t="str">
        <f>IF('参加申込書(入力シート)'!K13="","",'参加申込書(入力シート)'!K13)</f>
        <v/>
      </c>
      <c r="L14" s="308" t="str">
        <f>IF('参加申込書(入力シート)'!L13="","",'参加申込書(入力シート)'!L13)</f>
        <v/>
      </c>
      <c r="M14" s="308" t="str">
        <f>IF('参加申込書(入力シート)'!M13="","",'参加申込書(入力シート)'!M13)</f>
        <v/>
      </c>
      <c r="N14" s="309" t="str">
        <f>IF('参加申込書(入力シート)'!N13="","",'参加申込書(入力シート)'!N13)</f>
        <v/>
      </c>
      <c r="O14" s="310" t="str">
        <f>IF('参加申込書(入力シート)'!O13="","",'参加申込書(入力シート)'!O13)</f>
        <v/>
      </c>
      <c r="P14" s="311"/>
      <c r="Q14" s="311"/>
      <c r="R14" s="311"/>
      <c r="S14" s="311"/>
      <c r="T14" s="311"/>
      <c r="U14" s="311"/>
      <c r="V14" s="311"/>
      <c r="W14" s="311"/>
      <c r="X14" s="311"/>
      <c r="Y14" s="311"/>
      <c r="Z14" s="311"/>
      <c r="AA14" s="311"/>
      <c r="AB14" s="311"/>
      <c r="AC14" s="311"/>
      <c r="AD14" s="312"/>
    </row>
    <row r="15" spans="1:32" ht="20" customHeight="1" thickBot="1">
      <c r="A15" s="250" t="str">
        <f>IF('参加申込書(入力シート)'!A14="","",'参加申込書(入力シート)'!A14)</f>
        <v>役員登録番号</v>
      </c>
      <c r="B15" s="225" t="str">
        <f>IF('参加申込書(入力シート)'!B14="","",'参加申込書(入力シート)'!B14)</f>
        <v/>
      </c>
      <c r="C15" s="225" t="str">
        <f>IF('参加申込書(入力シート)'!C14="","",'参加申込書(入力シート)'!C14)</f>
        <v/>
      </c>
      <c r="D15" s="225" t="str">
        <f>IF('参加申込書(入力シート)'!D14="","",'参加申込書(入力シート)'!D14)</f>
        <v/>
      </c>
      <c r="E15" s="251" t="str">
        <f>IF('参加申込書(入力シート)'!E14="","",'参加申込書(入力シート)'!E14)</f>
        <v/>
      </c>
      <c r="F15" s="252" t="str">
        <f>IF('参加申込書(入力シート)'!F14="","",'参加申込書(入力シート)'!F14)</f>
        <v/>
      </c>
      <c r="G15" s="252" t="str">
        <f>IF('参加申込書(入力シート)'!G14="","",'参加申込書(入力シート)'!G14)</f>
        <v/>
      </c>
      <c r="H15" s="252" t="str">
        <f>IF('参加申込書(入力シート)'!H14="","",'参加申込書(入力シート)'!H14)</f>
        <v/>
      </c>
      <c r="I15" s="252" t="str">
        <f>IF('参加申込書(入力シート)'!I14="","",'参加申込書(入力シート)'!I14)</f>
        <v/>
      </c>
      <c r="J15" s="252" t="str">
        <f>IF('参加申込書(入力シート)'!J14="","",'参加申込書(入力シート)'!J14)</f>
        <v/>
      </c>
      <c r="K15" s="252" t="str">
        <f>IF('参加申込書(入力シート)'!K14="","",'参加申込書(入力シート)'!K14)</f>
        <v/>
      </c>
      <c r="L15" s="252" t="str">
        <f>IF('参加申込書(入力シート)'!L14="","",'参加申込書(入力シート)'!L14)</f>
        <v/>
      </c>
      <c r="M15" s="252" t="str">
        <f>IF('参加申込書(入力シート)'!M14="","",'参加申込書(入力シート)'!M14)</f>
        <v/>
      </c>
      <c r="N15" s="253" t="str">
        <f>IF('参加申込書(入力シート)'!N14="","",'参加申込書(入力シート)'!N14)</f>
        <v/>
      </c>
      <c r="O15" s="313"/>
      <c r="P15" s="314"/>
      <c r="Q15" s="314"/>
      <c r="R15" s="314"/>
      <c r="S15" s="314"/>
      <c r="T15" s="314"/>
      <c r="U15" s="314"/>
      <c r="V15" s="314"/>
      <c r="W15" s="314"/>
      <c r="X15" s="314"/>
      <c r="Y15" s="314"/>
      <c r="Z15" s="314"/>
      <c r="AA15" s="314"/>
      <c r="AB15" s="314"/>
      <c r="AC15" s="314"/>
      <c r="AD15" s="315"/>
    </row>
    <row r="16" spans="1:32" ht="21" customHeight="1" thickTop="1" thickBot="1">
      <c r="A16" s="64" t="str">
        <f>IF('参加申込書(入力シート)'!A15="","",'参加申込書(入力シート)'!A15)</f>
        <v>No.</v>
      </c>
      <c r="B16" s="80" t="str">
        <f>IF('参加申込書(入力シート)'!B15="","",'参加申込書(入力シート)'!B15)</f>
        <v>Cap.</v>
      </c>
      <c r="C16" s="262" t="str">
        <f>IF('参加申込書(入力シート)'!C15="","",'参加申込書(入力シート)'!C15)</f>
        <v>競技者氏名</v>
      </c>
      <c r="D16" s="273" t="str">
        <f>IF('参加申込書(入力シート)'!D15="","",'参加申込書(入力シート)'!D15)</f>
        <v/>
      </c>
      <c r="E16" s="273" t="str">
        <f>IF('参加申込書(入力シート)'!E15="","",'参加申込書(入力シート)'!E15)</f>
        <v/>
      </c>
      <c r="F16" s="273" t="str">
        <f>IF('参加申込書(入力シート)'!F15="","",'参加申込書(入力シート)'!F15)</f>
        <v/>
      </c>
      <c r="G16" s="276" t="str">
        <f>IF('参加申込書(入力シート)'!G15="","",'参加申込書(入力シート)'!G15)</f>
        <v/>
      </c>
      <c r="H16" s="262" t="str">
        <f>IF('参加申込書(入力シート)'!H15="","",'参加申込書(入力シート)'!H15)</f>
        <v>競技者登録番号</v>
      </c>
      <c r="I16" s="273" t="str">
        <f>IF('参加申込書(入力シート)'!I15="","",'参加申込書(入力シート)'!I15)</f>
        <v/>
      </c>
      <c r="J16" s="273" t="str">
        <f>IF('参加申込書(入力シート)'!J15="","",'参加申込書(入力シート)'!J15)</f>
        <v/>
      </c>
      <c r="K16" s="273" t="str">
        <f>IF('参加申込書(入力シート)'!K15="","",'参加申込書(入力シート)'!K15)</f>
        <v/>
      </c>
      <c r="L16" s="273" t="str">
        <f>IF('参加申込書(入力シート)'!L15="","",'参加申込書(入力シート)'!L15)</f>
        <v/>
      </c>
      <c r="M16" s="261" t="str">
        <f>IF('参加申込書(入力シート)'!M15="","",'参加申込書(入力シート)'!M15)</f>
        <v>身長(cm)</v>
      </c>
      <c r="N16" s="261" t="str">
        <f>IF('参加申込書(入力シート)'!N15="","",'参加申込書(入力シート)'!N15)</f>
        <v/>
      </c>
      <c r="O16" s="261" t="str">
        <f>IF('参加申込書(入力シート)'!O15="","",'参加申込書(入力シート)'!O15)</f>
        <v/>
      </c>
      <c r="P16" s="262" t="str">
        <f>IF('参加申込書(入力シート)'!P15="","",'参加申込書(入力シート)'!P15)</f>
        <v/>
      </c>
      <c r="Q16" s="263" t="str">
        <f>IF('参加申込書(入力シート)'!Q15="","",'参加申込書(入力シート)'!Q15)</f>
        <v>生年月日
(西暦 年/月/日)</v>
      </c>
      <c r="R16" s="264" t="str">
        <f>IF('参加申込書(入力シート)'!R15="","",'参加申込書(入力シート)'!R15)</f>
        <v/>
      </c>
      <c r="S16" s="264" t="str">
        <f>IF('参加申込書(入力シート)'!S15="","",'参加申込書(入力シート)'!S15)</f>
        <v/>
      </c>
      <c r="T16" s="264" t="str">
        <f>IF('参加申込書(入力シート)'!T15="","",'参加申込書(入力シート)'!T15)</f>
        <v/>
      </c>
      <c r="U16" s="264" t="str">
        <f>IF('参加申込書(入力シート)'!U15="","",'参加申込書(入力シート)'!U15)</f>
        <v/>
      </c>
      <c r="V16" s="265" t="str">
        <f>IF('参加申込書(入力シート)'!V15="","",'参加申込書(入力シート)'!V15)</f>
        <v>年齢</v>
      </c>
      <c r="W16" s="265" t="str">
        <f>IF('参加申込書(入力シート)'!W15="","",'参加申込書(入力シート)'!W15)</f>
        <v/>
      </c>
      <c r="X16" s="266" t="str">
        <f>IF('参加申込書(入力シート)'!X15="","",'参加申込書(入力シート)'!X15)</f>
        <v>学年</v>
      </c>
      <c r="Y16" s="266" t="str">
        <f>IF('参加申込書(入力シート)'!Y15="","",'参加申込書(入力シート)'!Y15)</f>
        <v/>
      </c>
      <c r="Z16" s="92" t="str">
        <f>IF('参加申込書(入力シート)'!Z15="","",'参加申込書(入力シート)'!Z15)</f>
        <v>利腕</v>
      </c>
      <c r="AA16" s="255" t="str">
        <f>IF('参加申込書(入力シート)'!AA15="","",'参加申込書(入力シート)'!AA15)</f>
        <v>本年度日本協会
登録チーム名</v>
      </c>
      <c r="AB16" s="256" t="str">
        <f>IF('参加申込書(入力シート)'!AB15="","",'参加申込書(入力シート)'!AB15)</f>
        <v/>
      </c>
      <c r="AC16" s="256" t="str">
        <f>IF('参加申込書(入力シート)'!AC15="","",'参加申込書(入力シート)'!AC15)</f>
        <v/>
      </c>
      <c r="AD16" s="257" t="str">
        <f>IF('参加申込書(入力シート)'!AD15="","",'参加申込書(入力シート)'!AD15)</f>
        <v/>
      </c>
    </row>
    <row r="17" spans="1:30" ht="21" hidden="1" customHeight="1" thickTop="1">
      <c r="A17" s="65" t="str">
        <f>IF('参加申込書(入力シート)'!A16="","",'参加申込書(入力シート)'!A16)</f>
        <v>例</v>
      </c>
      <c r="B17" s="72" t="str">
        <f>IF('参加申込書(入力シート)'!B16="","",'参加申込書(入力シート)'!B16)</f>
        <v>Ｃ</v>
      </c>
      <c r="C17" s="73" t="str">
        <f>IF('参加申込書(入力シート)'!C16="","",'参加申込書(入力シート)'!C16)</f>
        <v>姓　名
(姓名間に全角空白)</v>
      </c>
      <c r="D17" s="73" t="str">
        <f>IF('参加申込書(入力シート)'!D16="","",'参加申込書(入力シート)'!D16)</f>
        <v/>
      </c>
      <c r="E17" s="73" t="str">
        <f>IF('参加申込書(入力シート)'!E16="","",'参加申込書(入力シート)'!E16)</f>
        <v/>
      </c>
      <c r="F17" s="73" t="str">
        <f>IF('参加申込書(入力シート)'!F16="","",'参加申込書(入力シート)'!F16)</f>
        <v/>
      </c>
      <c r="G17" s="73" t="str">
        <f>IF('参加申込書(入力シート)'!G16="","",'参加申込書(入力シート)'!G16)</f>
        <v/>
      </c>
      <c r="H17" s="216" t="str">
        <f>IF('参加申込書(入力シート)'!H16="","",'参加申込書(入力シート)'!H16)</f>
        <v>未登録の場合は
「未登録」と入力</v>
      </c>
      <c r="I17" s="267" t="str">
        <f>IF('参加申込書(入力シート)'!I16="","",'参加申込書(入力シート)'!I16)</f>
        <v/>
      </c>
      <c r="J17" s="267" t="str">
        <f>IF('参加申込書(入力シート)'!J16="","",'参加申込書(入力シート)'!J16)</f>
        <v/>
      </c>
      <c r="K17" s="267" t="str">
        <f>IF('参加申込書(入力シート)'!K16="","",'参加申込書(入力シート)'!K16)</f>
        <v/>
      </c>
      <c r="L17" s="268" t="str">
        <f>IF('参加申込書(入力シート)'!L16="","",'参加申込書(入力シート)'!L16)</f>
        <v/>
      </c>
      <c r="M17" s="269" t="str">
        <f>IF('参加申込書(入力シート)'!M16="","",'参加申込書(入力シート)'!M16)</f>
        <v>177
（整数値のみ）</v>
      </c>
      <c r="N17" s="270" t="str">
        <f>IF('参加申込書(入力シート)'!N16="","",'参加申込書(入力シート)'!N16)</f>
        <v/>
      </c>
      <c r="O17" s="270" t="str">
        <f>IF('参加申込書(入力シート)'!O16="","",'参加申込書(入力シート)'!O16)</f>
        <v/>
      </c>
      <c r="P17" s="271" t="str">
        <f>IF('参加申込書(入力シート)'!P16="","",'参加申込書(入力シート)'!P16)</f>
        <v/>
      </c>
      <c r="Q17" s="272">
        <f ca="1">IF('参加申込書(入力シート)'!Q16="","",'参加申込書(入力シート)'!Q16)</f>
        <v>39311</v>
      </c>
      <c r="R17" s="258" t="str">
        <f>IF('参加申込書(入力シート)'!R16="","",'参加申込書(入力シート)'!R16)</f>
        <v/>
      </c>
      <c r="S17" s="258" t="str">
        <f>IF('参加申込書(入力シート)'!S16="","",'参加申込書(入力シート)'!S16)</f>
        <v/>
      </c>
      <c r="T17" s="258" t="str">
        <f>IF('参加申込書(入力シート)'!T16="","",'参加申込書(入力シート)'!T16)</f>
        <v/>
      </c>
      <c r="U17" s="258" t="str">
        <f>IF('参加申込書(入力シート)'!U16="","",'参加申込書(入力シート)'!U16)</f>
        <v/>
      </c>
      <c r="V17" s="258">
        <f ca="1">IF('参加申込書(入力シート)'!V16="","",'参加申込書(入力シート)'!V16)</f>
        <v>18</v>
      </c>
      <c r="W17" s="258" t="str">
        <f>IF('参加申込書(入力シート)'!W16="","",'参加申込書(入力シート)'!W16)</f>
        <v/>
      </c>
      <c r="X17" s="258" t="str">
        <f ca="1">IF('参加申込書(入力シート)'!X16="","",'参加申込書(入力シート)'!X16)</f>
        <v>高３</v>
      </c>
      <c r="Y17" s="258" t="str">
        <f>IF('参加申込書(入力シート)'!Y16="","",'参加申込書(入力シート)'!Y16)</f>
        <v/>
      </c>
      <c r="Z17" s="137" t="str">
        <f>IF('参加申込書(入力シート)'!Z16="","",'参加申込書(入力シート)'!Z16)</f>
        <v>左</v>
      </c>
      <c r="AA17" s="259" t="str">
        <f>IF('参加申込書(入力シート)'!AA16="","",'参加申込書(入力シート)'!AA16)</f>
        <v>西袋中</v>
      </c>
      <c r="AB17" s="258" t="str">
        <f>IF('参加申込書(入力シート)'!AB16="","",'参加申込書(入力シート)'!AB16)</f>
        <v/>
      </c>
      <c r="AC17" s="258" t="str">
        <f>IF('参加申込書(入力シート)'!AC16="","",'参加申込書(入力シート)'!AC16)</f>
        <v/>
      </c>
      <c r="AD17" s="260" t="str">
        <f>IF('参加申込書(入力シート)'!AD16="","",'参加申込書(入力シート)'!AD16)</f>
        <v/>
      </c>
    </row>
    <row r="18" spans="1:30" ht="20" customHeight="1" thickTop="1">
      <c r="A18" s="66" t="str">
        <f>IF('参加申込書(入力シート)'!A17="","",'参加申込書(入力シート)'!A17)</f>
        <v>1</v>
      </c>
      <c r="B18" s="74" t="str">
        <f>IF('参加申込書(入力シート)'!B17="","",'参加申込書(入力シート)'!B17)</f>
        <v/>
      </c>
      <c r="C18" s="168" t="str">
        <f>IF('参加申込書(入力シート)'!C17="","",'参加申込書(入力シート)'!C17)</f>
        <v/>
      </c>
      <c r="D18" s="242" t="str">
        <f>IF('参加申込書(入力シート)'!D17="","",'参加申込書(入力シート)'!D17)</f>
        <v/>
      </c>
      <c r="E18" s="242" t="str">
        <f>IF('参加申込書(入力シート)'!E17="","",'参加申込書(入力シート)'!E17)</f>
        <v/>
      </c>
      <c r="F18" s="242" t="str">
        <f>IF('参加申込書(入力シート)'!F17="","",'参加申込書(入力シート)'!F17)</f>
        <v/>
      </c>
      <c r="G18" s="249" t="str">
        <f>IF('参加申込書(入力シート)'!G17="","",'参加申込書(入力シート)'!G17)</f>
        <v/>
      </c>
      <c r="H18" s="168" t="str">
        <f>IF('参加申込書(入力シート)'!H17="","",'参加申込書(入力シート)'!H17)</f>
        <v/>
      </c>
      <c r="I18" s="242" t="str">
        <f>IF('参加申込書(入力シート)'!I17="","",'参加申込書(入力シート)'!I17)</f>
        <v/>
      </c>
      <c r="J18" s="242" t="str">
        <f>IF('参加申込書(入力シート)'!J17="","",'参加申込書(入力シート)'!J17)</f>
        <v/>
      </c>
      <c r="K18" s="242" t="str">
        <f>IF('参加申込書(入力シート)'!K17="","",'参加申込書(入力シート)'!K17)</f>
        <v/>
      </c>
      <c r="L18" s="242" t="str">
        <f>IF('参加申込書(入力シート)'!L17="","",'参加申込書(入力シート)'!L17)</f>
        <v/>
      </c>
      <c r="M18" s="215" t="str">
        <f>IF('参加申込書(入力シート)'!M17="","",'参加申込書(入力シート)'!M17)</f>
        <v/>
      </c>
      <c r="N18" s="215" t="str">
        <f>IF('参加申込書(入力シート)'!N17="","",'参加申込書(入力シート)'!N17)</f>
        <v/>
      </c>
      <c r="O18" s="215" t="str">
        <f>IF('参加申込書(入力シート)'!O17="","",'参加申込書(入力シート)'!O17)</f>
        <v/>
      </c>
      <c r="P18" s="216" t="str">
        <f>IF('参加申込書(入力シート)'!P17="","",'参加申込書(入力シート)'!P17)</f>
        <v/>
      </c>
      <c r="Q18" s="279" t="str">
        <f>IF('参加申込書(入力シート)'!Q17="","",'参加申込書(入力シート)'!Q17)</f>
        <v/>
      </c>
      <c r="R18" s="279" t="str">
        <f>IF('参加申込書(入力シート)'!R17="","",'参加申込書(入力シート)'!R17)</f>
        <v/>
      </c>
      <c r="S18" s="279" t="str">
        <f>IF('参加申込書(入力シート)'!S17="","",'参加申込書(入力シート)'!S17)</f>
        <v/>
      </c>
      <c r="T18" s="279" t="str">
        <f>IF('参加申込書(入力シート)'!T17="","",'参加申込書(入力シート)'!T17)</f>
        <v/>
      </c>
      <c r="U18" s="279" t="str">
        <f>IF('参加申込書(入力シート)'!U17="","",'参加申込書(入力シート)'!U17)</f>
        <v/>
      </c>
      <c r="V18" s="267" t="str">
        <f ca="1">IF('参加申込書(入力シート)'!V17="","",'参加申込書(入力シート)'!V17)</f>
        <v/>
      </c>
      <c r="W18" s="267" t="str">
        <f>IF('参加申込書(入力シート)'!W17="","",'参加申込書(入力シート)'!W17)</f>
        <v/>
      </c>
      <c r="X18" s="278" t="str">
        <f ca="1">IF('参加申込書(入力シート)'!X17="","",'参加申込書(入力シート)'!X17)</f>
        <v>　</v>
      </c>
      <c r="Y18" s="278" t="str">
        <f>IF('参加申込書(入力シート)'!Y17="","",'参加申込書(入力シート)'!Y17)</f>
        <v/>
      </c>
      <c r="Z18" s="132" t="str">
        <f>IF('参加申込書(入力シート)'!Z17="","",'参加申込書(入力シート)'!Z17)</f>
        <v/>
      </c>
      <c r="AA18" s="278" t="str">
        <f>IF('参加申込書(入力シート)'!AA17="","",'参加申込書(入力シート)'!AA17)</f>
        <v/>
      </c>
      <c r="AB18" s="278" t="str">
        <f>IF('参加申込書(入力シート)'!AB17="","",'参加申込書(入力シート)'!AB17)</f>
        <v/>
      </c>
      <c r="AC18" s="278" t="str">
        <f>IF('参加申込書(入力シート)'!AC17="","",'参加申込書(入力シート)'!AC17)</f>
        <v/>
      </c>
      <c r="AD18" s="283" t="str">
        <f>IF('参加申込書(入力シート)'!AD17="","",'参加申込書(入力シート)'!AD17)</f>
        <v/>
      </c>
    </row>
    <row r="19" spans="1:30" ht="20" customHeight="1">
      <c r="A19" s="67" t="str">
        <f>IF('参加申込書(入力シート)'!A18="","",'参加申込書(入力シート)'!A18)</f>
        <v>2</v>
      </c>
      <c r="B19" s="134" t="str">
        <f>IF('参加申込書(入力シート)'!B18="","",'参加申込書(入力シート)'!B18)</f>
        <v/>
      </c>
      <c r="C19" s="168" t="str">
        <f>IF('参加申込書(入力シート)'!C18="","",'参加申込書(入力シート)'!C18)</f>
        <v/>
      </c>
      <c r="D19" s="242" t="str">
        <f>IF('参加申込書(入力シート)'!D18="","",'参加申込書(入力シート)'!D18)</f>
        <v/>
      </c>
      <c r="E19" s="242" t="str">
        <f>IF('参加申込書(入力シート)'!E18="","",'参加申込書(入力シート)'!E18)</f>
        <v/>
      </c>
      <c r="F19" s="242" t="str">
        <f>IF('参加申込書(入力シート)'!F18="","",'参加申込書(入力シート)'!F18)</f>
        <v/>
      </c>
      <c r="G19" s="249" t="str">
        <f>IF('参加申込書(入力シート)'!G18="","",'参加申込書(入力シート)'!G18)</f>
        <v/>
      </c>
      <c r="H19" s="168" t="str">
        <f>IF('参加申込書(入力シート)'!H18="","",'参加申込書(入力シート)'!H18)</f>
        <v/>
      </c>
      <c r="I19" s="242" t="str">
        <f>IF('参加申込書(入力シート)'!I18="","",'参加申込書(入力シート)'!I18)</f>
        <v/>
      </c>
      <c r="J19" s="242" t="str">
        <f>IF('参加申込書(入力シート)'!J18="","",'参加申込書(入力シート)'!J18)</f>
        <v/>
      </c>
      <c r="K19" s="242" t="str">
        <f>IF('参加申込書(入力シート)'!K18="","",'参加申込書(入力シート)'!K18)</f>
        <v/>
      </c>
      <c r="L19" s="242" t="str">
        <f>IF('参加申込書(入力シート)'!L18="","",'参加申込書(入力シート)'!L18)</f>
        <v/>
      </c>
      <c r="M19" s="274" t="str">
        <f>IF('参加申込書(入力シート)'!M18="","",'参加申込書(入力シート)'!M18)</f>
        <v/>
      </c>
      <c r="N19" s="274" t="str">
        <f>IF('参加申込書(入力シート)'!N18="","",'参加申込書(入力シート)'!N18)</f>
        <v/>
      </c>
      <c r="O19" s="274" t="str">
        <f>IF('参加申込書(入力シート)'!O18="","",'参加申込書(入力シート)'!O18)</f>
        <v/>
      </c>
      <c r="P19" s="275" t="str">
        <f>IF('参加申込書(入力シート)'!P18="","",'参加申込書(入力シート)'!P18)</f>
        <v/>
      </c>
      <c r="Q19" s="279" t="str">
        <f>IF('参加申込書(入力シート)'!Q18="","",'参加申込書(入力シート)'!Q18)</f>
        <v/>
      </c>
      <c r="R19" s="279" t="str">
        <f>IF('参加申込書(入力シート)'!R18="","",'参加申込書(入力シート)'!R18)</f>
        <v/>
      </c>
      <c r="S19" s="279" t="str">
        <f>IF('参加申込書(入力シート)'!S18="","",'参加申込書(入力シート)'!S18)</f>
        <v/>
      </c>
      <c r="T19" s="279" t="str">
        <f>IF('参加申込書(入力シート)'!T18="","",'参加申込書(入力シート)'!T18)</f>
        <v/>
      </c>
      <c r="U19" s="279" t="str">
        <f>IF('参加申込書(入力シート)'!U18="","",'参加申込書(入力シート)'!U18)</f>
        <v/>
      </c>
      <c r="V19" s="267" t="str">
        <f ca="1">IF('参加申込書(入力シート)'!V18="","",'参加申込書(入力シート)'!V18)</f>
        <v/>
      </c>
      <c r="W19" s="267" t="str">
        <f>IF('参加申込書(入力シート)'!W18="","",'参加申込書(入力シート)'!W18)</f>
        <v/>
      </c>
      <c r="X19" s="278" t="str">
        <f ca="1">IF('参加申込書(入力シート)'!X18="","",'参加申込書(入力シート)'!X18)</f>
        <v>　</v>
      </c>
      <c r="Y19" s="278" t="str">
        <f>IF('参加申込書(入力シート)'!Y18="","",'参加申込書(入力シート)'!Y18)</f>
        <v/>
      </c>
      <c r="Z19" s="132" t="str">
        <f>IF('参加申込書(入力シート)'!Z18="","",'参加申込書(入力シート)'!Z18)</f>
        <v/>
      </c>
      <c r="AA19" s="278" t="str">
        <f>IF('参加申込書(入力シート)'!AA18="","",'参加申込書(入力シート)'!AA18)</f>
        <v/>
      </c>
      <c r="AB19" s="278" t="str">
        <f>IF('参加申込書(入力シート)'!AB18="","",'参加申込書(入力シート)'!AB18)</f>
        <v/>
      </c>
      <c r="AC19" s="278" t="str">
        <f>IF('参加申込書(入力シート)'!AC18="","",'参加申込書(入力シート)'!AC18)</f>
        <v/>
      </c>
      <c r="AD19" s="283" t="str">
        <f>IF('参加申込書(入力シート)'!AD18="","",'参加申込書(入力シート)'!AD18)</f>
        <v/>
      </c>
    </row>
    <row r="20" spans="1:30" ht="20" customHeight="1">
      <c r="A20" s="66" t="str">
        <f>IF('参加申込書(入力シート)'!A19="","",'参加申込書(入力シート)'!A19)</f>
        <v>3</v>
      </c>
      <c r="B20" s="134" t="str">
        <f>IF('参加申込書(入力シート)'!B19="","",'参加申込書(入力シート)'!B19)</f>
        <v/>
      </c>
      <c r="C20" s="168" t="str">
        <f>IF('参加申込書(入力シート)'!C19="","",'参加申込書(入力シート)'!C19)</f>
        <v/>
      </c>
      <c r="D20" s="242" t="str">
        <f>IF('参加申込書(入力シート)'!D19="","",'参加申込書(入力シート)'!D19)</f>
        <v/>
      </c>
      <c r="E20" s="242" t="str">
        <f>IF('参加申込書(入力シート)'!E19="","",'参加申込書(入力シート)'!E19)</f>
        <v/>
      </c>
      <c r="F20" s="242" t="str">
        <f>IF('参加申込書(入力シート)'!F19="","",'参加申込書(入力シート)'!F19)</f>
        <v/>
      </c>
      <c r="G20" s="249" t="str">
        <f>IF('参加申込書(入力シート)'!G19="","",'参加申込書(入力シート)'!G19)</f>
        <v/>
      </c>
      <c r="H20" s="168" t="str">
        <f>IF('参加申込書(入力シート)'!H19="","",'参加申込書(入力シート)'!H19)</f>
        <v/>
      </c>
      <c r="I20" s="242" t="str">
        <f>IF('参加申込書(入力シート)'!I19="","",'参加申込書(入力シート)'!I19)</f>
        <v/>
      </c>
      <c r="J20" s="242" t="str">
        <f>IF('参加申込書(入力シート)'!J19="","",'参加申込書(入力シート)'!J19)</f>
        <v/>
      </c>
      <c r="K20" s="242" t="str">
        <f>IF('参加申込書(入力シート)'!K19="","",'参加申込書(入力シート)'!K19)</f>
        <v/>
      </c>
      <c r="L20" s="242" t="str">
        <f>IF('参加申込書(入力シート)'!L19="","",'参加申込書(入力シート)'!L19)</f>
        <v/>
      </c>
      <c r="M20" s="274" t="str">
        <f>IF('参加申込書(入力シート)'!M19="","",'参加申込書(入力シート)'!M19)</f>
        <v/>
      </c>
      <c r="N20" s="274" t="str">
        <f>IF('参加申込書(入力シート)'!N19="","",'参加申込書(入力シート)'!N19)</f>
        <v/>
      </c>
      <c r="O20" s="274" t="str">
        <f>IF('参加申込書(入力シート)'!O19="","",'参加申込書(入力シート)'!O19)</f>
        <v/>
      </c>
      <c r="P20" s="275" t="str">
        <f>IF('参加申込書(入力シート)'!P19="","",'参加申込書(入力シート)'!P19)</f>
        <v/>
      </c>
      <c r="Q20" s="279" t="str">
        <f>IF('参加申込書(入力シート)'!Q19="","",'参加申込書(入力シート)'!Q19)</f>
        <v/>
      </c>
      <c r="R20" s="279" t="str">
        <f>IF('参加申込書(入力シート)'!R19="","",'参加申込書(入力シート)'!R19)</f>
        <v/>
      </c>
      <c r="S20" s="279" t="str">
        <f>IF('参加申込書(入力シート)'!S19="","",'参加申込書(入力シート)'!S19)</f>
        <v/>
      </c>
      <c r="T20" s="279" t="str">
        <f>IF('参加申込書(入力シート)'!T19="","",'参加申込書(入力シート)'!T19)</f>
        <v/>
      </c>
      <c r="U20" s="279" t="str">
        <f>IF('参加申込書(入力シート)'!U19="","",'参加申込書(入力シート)'!U19)</f>
        <v/>
      </c>
      <c r="V20" s="267" t="str">
        <f ca="1">IF('参加申込書(入力シート)'!V19="","",'参加申込書(入力シート)'!V19)</f>
        <v/>
      </c>
      <c r="W20" s="267" t="str">
        <f>IF('参加申込書(入力シート)'!W19="","",'参加申込書(入力シート)'!W19)</f>
        <v/>
      </c>
      <c r="X20" s="278" t="str">
        <f ca="1">IF('参加申込書(入力シート)'!X19="","",'参加申込書(入力シート)'!X19)</f>
        <v>　</v>
      </c>
      <c r="Y20" s="278" t="str">
        <f>IF('参加申込書(入力シート)'!Y19="","",'参加申込書(入力シート)'!Y19)</f>
        <v/>
      </c>
      <c r="Z20" s="132" t="str">
        <f>IF('参加申込書(入力シート)'!Z19="","",'参加申込書(入力シート)'!Z19)</f>
        <v/>
      </c>
      <c r="AA20" s="278" t="str">
        <f>IF('参加申込書(入力シート)'!AA19="","",'参加申込書(入力シート)'!AA19)</f>
        <v/>
      </c>
      <c r="AB20" s="278" t="str">
        <f>IF('参加申込書(入力シート)'!AB19="","",'参加申込書(入力シート)'!AB19)</f>
        <v/>
      </c>
      <c r="AC20" s="278" t="str">
        <f>IF('参加申込書(入力シート)'!AC19="","",'参加申込書(入力シート)'!AC19)</f>
        <v/>
      </c>
      <c r="AD20" s="283" t="str">
        <f>IF('参加申込書(入力シート)'!AD19="","",'参加申込書(入力シート)'!AD19)</f>
        <v/>
      </c>
    </row>
    <row r="21" spans="1:30" ht="20" customHeight="1">
      <c r="A21" s="67" t="str">
        <f>IF('参加申込書(入力シート)'!A20="","",'参加申込書(入力シート)'!A20)</f>
        <v>4</v>
      </c>
      <c r="B21" s="134" t="str">
        <f>IF('参加申込書(入力シート)'!B20="","",'参加申込書(入力シート)'!B20)</f>
        <v/>
      </c>
      <c r="C21" s="168" t="str">
        <f>IF('参加申込書(入力シート)'!C20="","",'参加申込書(入力シート)'!C20)</f>
        <v/>
      </c>
      <c r="D21" s="242" t="str">
        <f>IF('参加申込書(入力シート)'!D20="","",'参加申込書(入力シート)'!D20)</f>
        <v/>
      </c>
      <c r="E21" s="242" t="str">
        <f>IF('参加申込書(入力シート)'!E20="","",'参加申込書(入力シート)'!E20)</f>
        <v/>
      </c>
      <c r="F21" s="242" t="str">
        <f>IF('参加申込書(入力シート)'!F20="","",'参加申込書(入力シート)'!F20)</f>
        <v/>
      </c>
      <c r="G21" s="249" t="str">
        <f>IF('参加申込書(入力シート)'!G20="","",'参加申込書(入力シート)'!G20)</f>
        <v/>
      </c>
      <c r="H21" s="168" t="str">
        <f>IF('参加申込書(入力シート)'!H20="","",'参加申込書(入力シート)'!H20)</f>
        <v/>
      </c>
      <c r="I21" s="242" t="str">
        <f>IF('参加申込書(入力シート)'!I20="","",'参加申込書(入力シート)'!I20)</f>
        <v/>
      </c>
      <c r="J21" s="242" t="str">
        <f>IF('参加申込書(入力シート)'!J20="","",'参加申込書(入力シート)'!J20)</f>
        <v/>
      </c>
      <c r="K21" s="242" t="str">
        <f>IF('参加申込書(入力シート)'!K20="","",'参加申込書(入力シート)'!K20)</f>
        <v/>
      </c>
      <c r="L21" s="242" t="str">
        <f>IF('参加申込書(入力シート)'!L20="","",'参加申込書(入力シート)'!L20)</f>
        <v/>
      </c>
      <c r="M21" s="274" t="str">
        <f>IF('参加申込書(入力シート)'!M20="","",'参加申込書(入力シート)'!M20)</f>
        <v/>
      </c>
      <c r="N21" s="274" t="str">
        <f>IF('参加申込書(入力シート)'!N20="","",'参加申込書(入力シート)'!N20)</f>
        <v/>
      </c>
      <c r="O21" s="274" t="str">
        <f>IF('参加申込書(入力シート)'!O20="","",'参加申込書(入力シート)'!O20)</f>
        <v/>
      </c>
      <c r="P21" s="275" t="str">
        <f>IF('参加申込書(入力シート)'!P20="","",'参加申込書(入力シート)'!P20)</f>
        <v/>
      </c>
      <c r="Q21" s="279" t="str">
        <f>IF('参加申込書(入力シート)'!Q20="","",'参加申込書(入力シート)'!Q20)</f>
        <v/>
      </c>
      <c r="R21" s="279" t="str">
        <f>IF('参加申込書(入力シート)'!R20="","",'参加申込書(入力シート)'!R20)</f>
        <v/>
      </c>
      <c r="S21" s="279" t="str">
        <f>IF('参加申込書(入力シート)'!S20="","",'参加申込書(入力シート)'!S20)</f>
        <v/>
      </c>
      <c r="T21" s="279" t="str">
        <f>IF('参加申込書(入力シート)'!T20="","",'参加申込書(入力シート)'!T20)</f>
        <v/>
      </c>
      <c r="U21" s="279" t="str">
        <f>IF('参加申込書(入力シート)'!U20="","",'参加申込書(入力シート)'!U20)</f>
        <v/>
      </c>
      <c r="V21" s="267" t="str">
        <f ca="1">IF('参加申込書(入力シート)'!V20="","",'参加申込書(入力シート)'!V20)</f>
        <v/>
      </c>
      <c r="W21" s="267" t="str">
        <f>IF('参加申込書(入力シート)'!W20="","",'参加申込書(入力シート)'!W20)</f>
        <v/>
      </c>
      <c r="X21" s="278" t="str">
        <f ca="1">IF('参加申込書(入力シート)'!X20="","",'参加申込書(入力シート)'!X20)</f>
        <v>　</v>
      </c>
      <c r="Y21" s="278" t="str">
        <f>IF('参加申込書(入力シート)'!Y20="","",'参加申込書(入力シート)'!Y20)</f>
        <v/>
      </c>
      <c r="Z21" s="132" t="str">
        <f>IF('参加申込書(入力シート)'!Z21="","",'参加申込書(入力シート)'!Z21)</f>
        <v/>
      </c>
      <c r="AA21" s="278" t="str">
        <f>IF('参加申込書(入力シート)'!AA20="","",'参加申込書(入力シート)'!AA20)</f>
        <v/>
      </c>
      <c r="AB21" s="278" t="str">
        <f>IF('参加申込書(入力シート)'!AB20="","",'参加申込書(入力シート)'!AB20)</f>
        <v/>
      </c>
      <c r="AC21" s="278" t="str">
        <f>IF('参加申込書(入力シート)'!AC20="","",'参加申込書(入力シート)'!AC20)</f>
        <v/>
      </c>
      <c r="AD21" s="283" t="str">
        <f>IF('参加申込書(入力シート)'!AD20="","",'参加申込書(入力シート)'!AD20)</f>
        <v/>
      </c>
    </row>
    <row r="22" spans="1:30" ht="20" customHeight="1">
      <c r="A22" s="66" t="str">
        <f>IF('参加申込書(入力シート)'!A21="","",'参加申込書(入力シート)'!A21)</f>
        <v>5</v>
      </c>
      <c r="B22" s="134" t="str">
        <f>IF('参加申込書(入力シート)'!B21="","",'参加申込書(入力シート)'!B21)</f>
        <v/>
      </c>
      <c r="C22" s="168" t="str">
        <f>IF('参加申込書(入力シート)'!C21="","",'参加申込書(入力シート)'!C21)</f>
        <v/>
      </c>
      <c r="D22" s="242" t="str">
        <f>IF('参加申込書(入力シート)'!D21="","",'参加申込書(入力シート)'!D21)</f>
        <v/>
      </c>
      <c r="E22" s="242" t="str">
        <f>IF('参加申込書(入力シート)'!E21="","",'参加申込書(入力シート)'!E21)</f>
        <v/>
      </c>
      <c r="F22" s="242" t="str">
        <f>IF('参加申込書(入力シート)'!F21="","",'参加申込書(入力シート)'!F21)</f>
        <v/>
      </c>
      <c r="G22" s="249" t="str">
        <f>IF('参加申込書(入力シート)'!G21="","",'参加申込書(入力シート)'!G21)</f>
        <v/>
      </c>
      <c r="H22" s="168" t="str">
        <f>IF('参加申込書(入力シート)'!H21="","",'参加申込書(入力シート)'!H21)</f>
        <v/>
      </c>
      <c r="I22" s="242" t="str">
        <f>IF('参加申込書(入力シート)'!I21="","",'参加申込書(入力シート)'!I21)</f>
        <v/>
      </c>
      <c r="J22" s="242" t="str">
        <f>IF('参加申込書(入力シート)'!J21="","",'参加申込書(入力シート)'!J21)</f>
        <v/>
      </c>
      <c r="K22" s="242" t="str">
        <f>IF('参加申込書(入力シート)'!K21="","",'参加申込書(入力シート)'!K21)</f>
        <v/>
      </c>
      <c r="L22" s="242" t="str">
        <f>IF('参加申込書(入力シート)'!L21="","",'参加申込書(入力シート)'!L21)</f>
        <v/>
      </c>
      <c r="M22" s="274" t="str">
        <f>IF('参加申込書(入力シート)'!M21="","",'参加申込書(入力シート)'!M21)</f>
        <v/>
      </c>
      <c r="N22" s="274" t="str">
        <f>IF('参加申込書(入力シート)'!N21="","",'参加申込書(入力シート)'!N21)</f>
        <v/>
      </c>
      <c r="O22" s="274" t="str">
        <f>IF('参加申込書(入力シート)'!O21="","",'参加申込書(入力シート)'!O21)</f>
        <v/>
      </c>
      <c r="P22" s="275" t="str">
        <f>IF('参加申込書(入力シート)'!P21="","",'参加申込書(入力シート)'!P21)</f>
        <v/>
      </c>
      <c r="Q22" s="279" t="str">
        <f>IF('参加申込書(入力シート)'!Q21="","",'参加申込書(入力シート)'!Q21)</f>
        <v/>
      </c>
      <c r="R22" s="279" t="str">
        <f>IF('参加申込書(入力シート)'!R21="","",'参加申込書(入力シート)'!R21)</f>
        <v/>
      </c>
      <c r="S22" s="279" t="str">
        <f>IF('参加申込書(入力シート)'!S21="","",'参加申込書(入力シート)'!S21)</f>
        <v/>
      </c>
      <c r="T22" s="279" t="str">
        <f>IF('参加申込書(入力シート)'!T21="","",'参加申込書(入力シート)'!T21)</f>
        <v/>
      </c>
      <c r="U22" s="279" t="str">
        <f>IF('参加申込書(入力シート)'!U21="","",'参加申込書(入力シート)'!U21)</f>
        <v/>
      </c>
      <c r="V22" s="267" t="str">
        <f ca="1">IF('参加申込書(入力シート)'!V21="","",'参加申込書(入力シート)'!V21)</f>
        <v/>
      </c>
      <c r="W22" s="267" t="str">
        <f>IF('参加申込書(入力シート)'!W21="","",'参加申込書(入力シート)'!W21)</f>
        <v/>
      </c>
      <c r="X22" s="278" t="str">
        <f ca="1">IF('参加申込書(入力シート)'!X21="","",'参加申込書(入力シート)'!X21)</f>
        <v>　</v>
      </c>
      <c r="Y22" s="278" t="str">
        <f>IF('参加申込書(入力シート)'!Y21="","",'参加申込書(入力シート)'!Y21)</f>
        <v/>
      </c>
      <c r="Z22" s="132" t="str">
        <f>IF('参加申込書(入力シート)'!Z22="","",'参加申込書(入力シート)'!Z22)</f>
        <v/>
      </c>
      <c r="AA22" s="278" t="str">
        <f>IF('参加申込書(入力シート)'!AA21="","",'参加申込書(入力シート)'!AA21)</f>
        <v/>
      </c>
      <c r="AB22" s="278" t="str">
        <f>IF('参加申込書(入力シート)'!AB21="","",'参加申込書(入力シート)'!AB21)</f>
        <v/>
      </c>
      <c r="AC22" s="278" t="str">
        <f>IF('参加申込書(入力シート)'!AC21="","",'参加申込書(入力シート)'!AC21)</f>
        <v/>
      </c>
      <c r="AD22" s="283" t="str">
        <f>IF('参加申込書(入力シート)'!AD21="","",'参加申込書(入力シート)'!AD21)</f>
        <v/>
      </c>
    </row>
    <row r="23" spans="1:30" ht="20" customHeight="1">
      <c r="A23" s="67" t="str">
        <f>IF('参加申込書(入力シート)'!A22="","",'参加申込書(入力シート)'!A22)</f>
        <v>6</v>
      </c>
      <c r="B23" s="134" t="str">
        <f>IF('参加申込書(入力シート)'!B22="","",'参加申込書(入力シート)'!B22)</f>
        <v/>
      </c>
      <c r="C23" s="168" t="str">
        <f>IF('参加申込書(入力シート)'!C22="","",'参加申込書(入力シート)'!C22)</f>
        <v/>
      </c>
      <c r="D23" s="242" t="str">
        <f>IF('参加申込書(入力シート)'!D22="","",'参加申込書(入力シート)'!D22)</f>
        <v/>
      </c>
      <c r="E23" s="242" t="str">
        <f>IF('参加申込書(入力シート)'!E22="","",'参加申込書(入力シート)'!E22)</f>
        <v/>
      </c>
      <c r="F23" s="242" t="str">
        <f>IF('参加申込書(入力シート)'!F22="","",'参加申込書(入力シート)'!F22)</f>
        <v/>
      </c>
      <c r="G23" s="249" t="str">
        <f>IF('参加申込書(入力シート)'!G22="","",'参加申込書(入力シート)'!G22)</f>
        <v/>
      </c>
      <c r="H23" s="168" t="str">
        <f>IF('参加申込書(入力シート)'!H22="","",'参加申込書(入力シート)'!H22)</f>
        <v/>
      </c>
      <c r="I23" s="242" t="str">
        <f>IF('参加申込書(入力シート)'!I22="","",'参加申込書(入力シート)'!I22)</f>
        <v/>
      </c>
      <c r="J23" s="242" t="str">
        <f>IF('参加申込書(入力シート)'!J22="","",'参加申込書(入力シート)'!J22)</f>
        <v/>
      </c>
      <c r="K23" s="242" t="str">
        <f>IF('参加申込書(入力シート)'!K22="","",'参加申込書(入力シート)'!K22)</f>
        <v/>
      </c>
      <c r="L23" s="242" t="str">
        <f>IF('参加申込書(入力シート)'!L22="","",'参加申込書(入力シート)'!L22)</f>
        <v/>
      </c>
      <c r="M23" s="274" t="str">
        <f>IF('参加申込書(入力シート)'!M22="","",'参加申込書(入力シート)'!M22)</f>
        <v/>
      </c>
      <c r="N23" s="274" t="str">
        <f>IF('参加申込書(入力シート)'!N22="","",'参加申込書(入力シート)'!N22)</f>
        <v/>
      </c>
      <c r="O23" s="274" t="str">
        <f>IF('参加申込書(入力シート)'!O22="","",'参加申込書(入力シート)'!O22)</f>
        <v/>
      </c>
      <c r="P23" s="275" t="str">
        <f>IF('参加申込書(入力シート)'!P22="","",'参加申込書(入力シート)'!P22)</f>
        <v/>
      </c>
      <c r="Q23" s="279" t="str">
        <f>IF('参加申込書(入力シート)'!Q22="","",'参加申込書(入力シート)'!Q22)</f>
        <v/>
      </c>
      <c r="R23" s="279" t="str">
        <f>IF('参加申込書(入力シート)'!R22="","",'参加申込書(入力シート)'!R22)</f>
        <v/>
      </c>
      <c r="S23" s="279" t="str">
        <f>IF('参加申込書(入力シート)'!S22="","",'参加申込書(入力シート)'!S22)</f>
        <v/>
      </c>
      <c r="T23" s="279" t="str">
        <f>IF('参加申込書(入力シート)'!T22="","",'参加申込書(入力シート)'!T22)</f>
        <v/>
      </c>
      <c r="U23" s="279" t="str">
        <f>IF('参加申込書(入力シート)'!U22="","",'参加申込書(入力シート)'!U22)</f>
        <v/>
      </c>
      <c r="V23" s="267" t="str">
        <f ca="1">IF('参加申込書(入力シート)'!V22="","",'参加申込書(入力シート)'!V22)</f>
        <v/>
      </c>
      <c r="W23" s="267" t="str">
        <f>IF('参加申込書(入力シート)'!W22="","",'参加申込書(入力シート)'!W22)</f>
        <v/>
      </c>
      <c r="X23" s="278" t="str">
        <f ca="1">IF('参加申込書(入力シート)'!X22="","",'参加申込書(入力シート)'!X22)</f>
        <v>　</v>
      </c>
      <c r="Y23" s="278" t="str">
        <f>IF('参加申込書(入力シート)'!Y22="","",'参加申込書(入力シート)'!Y22)</f>
        <v/>
      </c>
      <c r="Z23" s="132" t="str">
        <f>IF('参加申込書(入力シート)'!Z23="","",'参加申込書(入力シート)'!Z23)</f>
        <v/>
      </c>
      <c r="AA23" s="278" t="str">
        <f>IF('参加申込書(入力シート)'!AA22="","",'参加申込書(入力シート)'!AA22)</f>
        <v/>
      </c>
      <c r="AB23" s="278" t="str">
        <f>IF('参加申込書(入力シート)'!AB22="","",'参加申込書(入力シート)'!AB22)</f>
        <v/>
      </c>
      <c r="AC23" s="278" t="str">
        <f>IF('参加申込書(入力シート)'!AC22="","",'参加申込書(入力シート)'!AC22)</f>
        <v/>
      </c>
      <c r="AD23" s="283" t="str">
        <f>IF('参加申込書(入力シート)'!AD22="","",'参加申込書(入力シート)'!AD22)</f>
        <v/>
      </c>
    </row>
    <row r="24" spans="1:30" ht="20" customHeight="1">
      <c r="A24" s="66" t="str">
        <f>IF('参加申込書(入力シート)'!A23="","",'参加申込書(入力シート)'!A23)</f>
        <v>7</v>
      </c>
      <c r="B24" s="134" t="str">
        <f>IF('参加申込書(入力シート)'!B23="","",'参加申込書(入力シート)'!B23)</f>
        <v/>
      </c>
      <c r="C24" s="168" t="str">
        <f>IF('参加申込書(入力シート)'!C23="","",'参加申込書(入力シート)'!C23)</f>
        <v/>
      </c>
      <c r="D24" s="242" t="str">
        <f>IF('参加申込書(入力シート)'!D23="","",'参加申込書(入力シート)'!D23)</f>
        <v/>
      </c>
      <c r="E24" s="242" t="str">
        <f>IF('参加申込書(入力シート)'!E23="","",'参加申込書(入力シート)'!E23)</f>
        <v/>
      </c>
      <c r="F24" s="242" t="str">
        <f>IF('参加申込書(入力シート)'!F23="","",'参加申込書(入力シート)'!F23)</f>
        <v/>
      </c>
      <c r="G24" s="249" t="str">
        <f>IF('参加申込書(入力シート)'!G23="","",'参加申込書(入力シート)'!G23)</f>
        <v/>
      </c>
      <c r="H24" s="168" t="str">
        <f>IF('参加申込書(入力シート)'!H23="","",'参加申込書(入力シート)'!H23)</f>
        <v/>
      </c>
      <c r="I24" s="242" t="str">
        <f>IF('参加申込書(入力シート)'!I23="","",'参加申込書(入力シート)'!I23)</f>
        <v/>
      </c>
      <c r="J24" s="242" t="str">
        <f>IF('参加申込書(入力シート)'!J23="","",'参加申込書(入力シート)'!J23)</f>
        <v/>
      </c>
      <c r="K24" s="242" t="str">
        <f>IF('参加申込書(入力シート)'!K23="","",'参加申込書(入力シート)'!K23)</f>
        <v/>
      </c>
      <c r="L24" s="242" t="str">
        <f>IF('参加申込書(入力シート)'!L23="","",'参加申込書(入力シート)'!L23)</f>
        <v/>
      </c>
      <c r="M24" s="274" t="str">
        <f>IF('参加申込書(入力シート)'!M23="","",'参加申込書(入力シート)'!M23)</f>
        <v/>
      </c>
      <c r="N24" s="274" t="str">
        <f>IF('参加申込書(入力シート)'!N23="","",'参加申込書(入力シート)'!N23)</f>
        <v/>
      </c>
      <c r="O24" s="274" t="str">
        <f>IF('参加申込書(入力シート)'!O23="","",'参加申込書(入力シート)'!O23)</f>
        <v/>
      </c>
      <c r="P24" s="275" t="str">
        <f>IF('参加申込書(入力シート)'!P23="","",'参加申込書(入力シート)'!P23)</f>
        <v/>
      </c>
      <c r="Q24" s="279" t="str">
        <f>IF('参加申込書(入力シート)'!Q23="","",'参加申込書(入力シート)'!Q23)</f>
        <v/>
      </c>
      <c r="R24" s="279" t="str">
        <f>IF('参加申込書(入力シート)'!R23="","",'参加申込書(入力シート)'!R23)</f>
        <v/>
      </c>
      <c r="S24" s="279" t="str">
        <f>IF('参加申込書(入力シート)'!S23="","",'参加申込書(入力シート)'!S23)</f>
        <v/>
      </c>
      <c r="T24" s="279" t="str">
        <f>IF('参加申込書(入力シート)'!T23="","",'参加申込書(入力シート)'!T23)</f>
        <v/>
      </c>
      <c r="U24" s="279" t="str">
        <f>IF('参加申込書(入力シート)'!U23="","",'参加申込書(入力シート)'!U23)</f>
        <v/>
      </c>
      <c r="V24" s="267" t="str">
        <f ca="1">IF('参加申込書(入力シート)'!V23="","",'参加申込書(入力シート)'!V23)</f>
        <v/>
      </c>
      <c r="W24" s="267" t="str">
        <f>IF('参加申込書(入力シート)'!W23="","",'参加申込書(入力シート)'!W23)</f>
        <v/>
      </c>
      <c r="X24" s="278" t="str">
        <f ca="1">IF('参加申込書(入力シート)'!X23="","",'参加申込書(入力シート)'!X23)</f>
        <v>　</v>
      </c>
      <c r="Y24" s="278" t="str">
        <f>IF('参加申込書(入力シート)'!Y23="","",'参加申込書(入力シート)'!Y23)</f>
        <v/>
      </c>
      <c r="Z24" s="132" t="str">
        <f>IF('参加申込書(入力シート)'!Z24="","",'参加申込書(入力シート)'!Z24)</f>
        <v/>
      </c>
      <c r="AA24" s="278" t="str">
        <f>IF('参加申込書(入力シート)'!AA23="","",'参加申込書(入力シート)'!AA23)</f>
        <v/>
      </c>
      <c r="AB24" s="278" t="str">
        <f>IF('参加申込書(入力シート)'!AB23="","",'参加申込書(入力シート)'!AB23)</f>
        <v/>
      </c>
      <c r="AC24" s="278" t="str">
        <f>IF('参加申込書(入力シート)'!AC23="","",'参加申込書(入力シート)'!AC23)</f>
        <v/>
      </c>
      <c r="AD24" s="283" t="str">
        <f>IF('参加申込書(入力シート)'!AD23="","",'参加申込書(入力シート)'!AD23)</f>
        <v/>
      </c>
    </row>
    <row r="25" spans="1:30" ht="20" customHeight="1">
      <c r="A25" s="67" t="str">
        <f>IF('参加申込書(入力シート)'!A24="","",'参加申込書(入力シート)'!A24)</f>
        <v>8</v>
      </c>
      <c r="B25" s="134" t="str">
        <f>IF('参加申込書(入力シート)'!B24="","",'参加申込書(入力シート)'!B24)</f>
        <v/>
      </c>
      <c r="C25" s="168" t="str">
        <f>IF('参加申込書(入力シート)'!C24="","",'参加申込書(入力シート)'!C24)</f>
        <v/>
      </c>
      <c r="D25" s="242" t="str">
        <f>IF('参加申込書(入力シート)'!D24="","",'参加申込書(入力シート)'!D24)</f>
        <v/>
      </c>
      <c r="E25" s="242" t="str">
        <f>IF('参加申込書(入力シート)'!E24="","",'参加申込書(入力シート)'!E24)</f>
        <v/>
      </c>
      <c r="F25" s="242" t="str">
        <f>IF('参加申込書(入力シート)'!F24="","",'参加申込書(入力シート)'!F24)</f>
        <v/>
      </c>
      <c r="G25" s="249" t="str">
        <f>IF('参加申込書(入力シート)'!G24="","",'参加申込書(入力シート)'!G24)</f>
        <v/>
      </c>
      <c r="H25" s="168" t="str">
        <f>IF('参加申込書(入力シート)'!H24="","",'参加申込書(入力シート)'!H24)</f>
        <v/>
      </c>
      <c r="I25" s="242" t="str">
        <f>IF('参加申込書(入力シート)'!I24="","",'参加申込書(入力シート)'!I24)</f>
        <v/>
      </c>
      <c r="J25" s="242" t="str">
        <f>IF('参加申込書(入力シート)'!J24="","",'参加申込書(入力シート)'!J24)</f>
        <v/>
      </c>
      <c r="K25" s="242" t="str">
        <f>IF('参加申込書(入力シート)'!K24="","",'参加申込書(入力シート)'!K24)</f>
        <v/>
      </c>
      <c r="L25" s="242" t="str">
        <f>IF('参加申込書(入力シート)'!L24="","",'参加申込書(入力シート)'!L24)</f>
        <v/>
      </c>
      <c r="M25" s="274" t="str">
        <f>IF('参加申込書(入力シート)'!M24="","",'参加申込書(入力シート)'!M24)</f>
        <v/>
      </c>
      <c r="N25" s="274" t="str">
        <f>IF('参加申込書(入力シート)'!N24="","",'参加申込書(入力シート)'!N24)</f>
        <v/>
      </c>
      <c r="O25" s="274" t="str">
        <f>IF('参加申込書(入力シート)'!O24="","",'参加申込書(入力シート)'!O24)</f>
        <v/>
      </c>
      <c r="P25" s="275" t="str">
        <f>IF('参加申込書(入力シート)'!P24="","",'参加申込書(入力シート)'!P24)</f>
        <v/>
      </c>
      <c r="Q25" s="279" t="str">
        <f>IF('参加申込書(入力シート)'!Q24="","",'参加申込書(入力シート)'!Q24)</f>
        <v/>
      </c>
      <c r="R25" s="279" t="str">
        <f>IF('参加申込書(入力シート)'!R24="","",'参加申込書(入力シート)'!R24)</f>
        <v/>
      </c>
      <c r="S25" s="279" t="str">
        <f>IF('参加申込書(入力シート)'!S24="","",'参加申込書(入力シート)'!S24)</f>
        <v/>
      </c>
      <c r="T25" s="279" t="str">
        <f>IF('参加申込書(入力シート)'!T24="","",'参加申込書(入力シート)'!T24)</f>
        <v/>
      </c>
      <c r="U25" s="279" t="str">
        <f>IF('参加申込書(入力シート)'!U24="","",'参加申込書(入力シート)'!U24)</f>
        <v/>
      </c>
      <c r="V25" s="267" t="str">
        <f ca="1">IF('参加申込書(入力シート)'!V24="","",'参加申込書(入力シート)'!V24)</f>
        <v/>
      </c>
      <c r="W25" s="267" t="str">
        <f>IF('参加申込書(入力シート)'!W24="","",'参加申込書(入力シート)'!W24)</f>
        <v/>
      </c>
      <c r="X25" s="278" t="str">
        <f ca="1">IF('参加申込書(入力シート)'!X24="","",'参加申込書(入力シート)'!X24)</f>
        <v>　</v>
      </c>
      <c r="Y25" s="278" t="str">
        <f>IF('参加申込書(入力シート)'!Y24="","",'参加申込書(入力シート)'!Y24)</f>
        <v/>
      </c>
      <c r="Z25" s="132" t="str">
        <f>IF('参加申込書(入力シート)'!Z25="","",'参加申込書(入力シート)'!Z25)</f>
        <v/>
      </c>
      <c r="AA25" s="278" t="str">
        <f>IF('参加申込書(入力シート)'!AA24="","",'参加申込書(入力シート)'!AA24)</f>
        <v/>
      </c>
      <c r="AB25" s="278" t="str">
        <f>IF('参加申込書(入力シート)'!AB24="","",'参加申込書(入力シート)'!AB24)</f>
        <v/>
      </c>
      <c r="AC25" s="278" t="str">
        <f>IF('参加申込書(入力シート)'!AC24="","",'参加申込書(入力シート)'!AC24)</f>
        <v/>
      </c>
      <c r="AD25" s="283" t="str">
        <f>IF('参加申込書(入力シート)'!AD24="","",'参加申込書(入力シート)'!AD24)</f>
        <v/>
      </c>
    </row>
    <row r="26" spans="1:30" ht="20" customHeight="1">
      <c r="A26" s="66" t="str">
        <f>IF('参加申込書(入力シート)'!A25="","",'参加申込書(入力シート)'!A25)</f>
        <v>9</v>
      </c>
      <c r="B26" s="134" t="str">
        <f>IF('参加申込書(入力シート)'!B25="","",'参加申込書(入力シート)'!B25)</f>
        <v/>
      </c>
      <c r="C26" s="168" t="str">
        <f>IF('参加申込書(入力シート)'!C25="","",'参加申込書(入力シート)'!C25)</f>
        <v/>
      </c>
      <c r="D26" s="242" t="str">
        <f>IF('参加申込書(入力シート)'!D25="","",'参加申込書(入力シート)'!D25)</f>
        <v/>
      </c>
      <c r="E26" s="242" t="str">
        <f>IF('参加申込書(入力シート)'!E25="","",'参加申込書(入力シート)'!E25)</f>
        <v/>
      </c>
      <c r="F26" s="242" t="str">
        <f>IF('参加申込書(入力シート)'!F25="","",'参加申込書(入力シート)'!F25)</f>
        <v/>
      </c>
      <c r="G26" s="249" t="str">
        <f>IF('参加申込書(入力シート)'!G25="","",'参加申込書(入力シート)'!G25)</f>
        <v/>
      </c>
      <c r="H26" s="168" t="str">
        <f>IF('参加申込書(入力シート)'!H25="","",'参加申込書(入力シート)'!H25)</f>
        <v/>
      </c>
      <c r="I26" s="242" t="str">
        <f>IF('参加申込書(入力シート)'!I25="","",'参加申込書(入力シート)'!I25)</f>
        <v/>
      </c>
      <c r="J26" s="242" t="str">
        <f>IF('参加申込書(入力シート)'!J25="","",'参加申込書(入力シート)'!J25)</f>
        <v/>
      </c>
      <c r="K26" s="242" t="str">
        <f>IF('参加申込書(入力シート)'!K25="","",'参加申込書(入力シート)'!K25)</f>
        <v/>
      </c>
      <c r="L26" s="242" t="str">
        <f>IF('参加申込書(入力シート)'!L25="","",'参加申込書(入力シート)'!L25)</f>
        <v/>
      </c>
      <c r="M26" s="274" t="str">
        <f>IF('参加申込書(入力シート)'!M25="","",'参加申込書(入力シート)'!M25)</f>
        <v/>
      </c>
      <c r="N26" s="274" t="str">
        <f>IF('参加申込書(入力シート)'!N25="","",'参加申込書(入力シート)'!N25)</f>
        <v/>
      </c>
      <c r="O26" s="274" t="str">
        <f>IF('参加申込書(入力シート)'!O25="","",'参加申込書(入力シート)'!O25)</f>
        <v/>
      </c>
      <c r="P26" s="275" t="str">
        <f>IF('参加申込書(入力シート)'!P25="","",'参加申込書(入力シート)'!P25)</f>
        <v/>
      </c>
      <c r="Q26" s="279" t="str">
        <f>IF('参加申込書(入力シート)'!Q25="","",'参加申込書(入力シート)'!Q25)</f>
        <v/>
      </c>
      <c r="R26" s="279" t="str">
        <f>IF('参加申込書(入力シート)'!R25="","",'参加申込書(入力シート)'!R25)</f>
        <v/>
      </c>
      <c r="S26" s="279" t="str">
        <f>IF('参加申込書(入力シート)'!S25="","",'参加申込書(入力シート)'!S25)</f>
        <v/>
      </c>
      <c r="T26" s="279" t="str">
        <f>IF('参加申込書(入力シート)'!T25="","",'参加申込書(入力シート)'!T25)</f>
        <v/>
      </c>
      <c r="U26" s="279" t="str">
        <f>IF('参加申込書(入力シート)'!U25="","",'参加申込書(入力シート)'!U25)</f>
        <v/>
      </c>
      <c r="V26" s="267" t="str">
        <f ca="1">IF('参加申込書(入力シート)'!V25="","",'参加申込書(入力シート)'!V25)</f>
        <v/>
      </c>
      <c r="W26" s="267" t="str">
        <f>IF('参加申込書(入力シート)'!W25="","",'参加申込書(入力シート)'!W25)</f>
        <v/>
      </c>
      <c r="X26" s="278" t="str">
        <f ca="1">IF('参加申込書(入力シート)'!X25="","",'参加申込書(入力シート)'!X25)</f>
        <v>　</v>
      </c>
      <c r="Y26" s="278" t="str">
        <f>IF('参加申込書(入力シート)'!Y25="","",'参加申込書(入力シート)'!Y25)</f>
        <v/>
      </c>
      <c r="Z26" s="132" t="str">
        <f>IF('参加申込書(入力シート)'!Z25="","",'参加申込書(入力シート)'!Z25)</f>
        <v/>
      </c>
      <c r="AA26" s="278" t="str">
        <f>IF('参加申込書(入力シート)'!AA25="","",'参加申込書(入力シート)'!AA25)</f>
        <v/>
      </c>
      <c r="AB26" s="278" t="str">
        <f>IF('参加申込書(入力シート)'!AB25="","",'参加申込書(入力シート)'!AB25)</f>
        <v/>
      </c>
      <c r="AC26" s="278" t="str">
        <f>IF('参加申込書(入力シート)'!AC25="","",'参加申込書(入力シート)'!AC25)</f>
        <v/>
      </c>
      <c r="AD26" s="283" t="str">
        <f>IF('参加申込書(入力シート)'!AD25="","",'参加申込書(入力シート)'!AD25)</f>
        <v/>
      </c>
    </row>
    <row r="27" spans="1:30" ht="20" customHeight="1">
      <c r="A27" s="67" t="str">
        <f>IF('参加申込書(入力シート)'!A26="","",'参加申込書(入力シート)'!A26)</f>
        <v>10</v>
      </c>
      <c r="B27" s="134" t="str">
        <f>IF('参加申込書(入力シート)'!B26="","",'参加申込書(入力シート)'!B26)</f>
        <v/>
      </c>
      <c r="C27" s="168" t="str">
        <f>IF('参加申込書(入力シート)'!C26="","",'参加申込書(入力シート)'!C26)</f>
        <v/>
      </c>
      <c r="D27" s="242" t="str">
        <f>IF('参加申込書(入力シート)'!D26="","",'参加申込書(入力シート)'!D26)</f>
        <v/>
      </c>
      <c r="E27" s="242" t="str">
        <f>IF('参加申込書(入力シート)'!E26="","",'参加申込書(入力シート)'!E26)</f>
        <v/>
      </c>
      <c r="F27" s="242" t="str">
        <f>IF('参加申込書(入力シート)'!F26="","",'参加申込書(入力シート)'!F26)</f>
        <v/>
      </c>
      <c r="G27" s="249" t="str">
        <f>IF('参加申込書(入力シート)'!G26="","",'参加申込書(入力シート)'!G26)</f>
        <v/>
      </c>
      <c r="H27" s="168" t="str">
        <f>IF('参加申込書(入力シート)'!H26="","",'参加申込書(入力シート)'!H26)</f>
        <v/>
      </c>
      <c r="I27" s="242" t="str">
        <f>IF('参加申込書(入力シート)'!I26="","",'参加申込書(入力シート)'!I26)</f>
        <v/>
      </c>
      <c r="J27" s="242" t="str">
        <f>IF('参加申込書(入力シート)'!J26="","",'参加申込書(入力シート)'!J26)</f>
        <v/>
      </c>
      <c r="K27" s="242" t="str">
        <f>IF('参加申込書(入力シート)'!K26="","",'参加申込書(入力シート)'!K26)</f>
        <v/>
      </c>
      <c r="L27" s="242" t="str">
        <f>IF('参加申込書(入力シート)'!L26="","",'参加申込書(入力シート)'!L26)</f>
        <v/>
      </c>
      <c r="M27" s="274" t="str">
        <f>IF('参加申込書(入力シート)'!M26="","",'参加申込書(入力シート)'!M26)</f>
        <v/>
      </c>
      <c r="N27" s="274" t="str">
        <f>IF('参加申込書(入力シート)'!N26="","",'参加申込書(入力シート)'!N26)</f>
        <v/>
      </c>
      <c r="O27" s="274" t="str">
        <f>IF('参加申込書(入力シート)'!O26="","",'参加申込書(入力シート)'!O26)</f>
        <v/>
      </c>
      <c r="P27" s="275" t="str">
        <f>IF('参加申込書(入力シート)'!P26="","",'参加申込書(入力シート)'!P26)</f>
        <v/>
      </c>
      <c r="Q27" s="279" t="str">
        <f>IF('参加申込書(入力シート)'!Q26="","",'参加申込書(入力シート)'!Q26)</f>
        <v/>
      </c>
      <c r="R27" s="279" t="str">
        <f>IF('参加申込書(入力シート)'!R26="","",'参加申込書(入力シート)'!R26)</f>
        <v/>
      </c>
      <c r="S27" s="279" t="str">
        <f>IF('参加申込書(入力シート)'!S26="","",'参加申込書(入力シート)'!S26)</f>
        <v/>
      </c>
      <c r="T27" s="279" t="str">
        <f>IF('参加申込書(入力シート)'!T26="","",'参加申込書(入力シート)'!T26)</f>
        <v/>
      </c>
      <c r="U27" s="279" t="str">
        <f>IF('参加申込書(入力シート)'!U26="","",'参加申込書(入力シート)'!U26)</f>
        <v/>
      </c>
      <c r="V27" s="267" t="str">
        <f ca="1">IF('参加申込書(入力シート)'!V26="","",'参加申込書(入力シート)'!V26)</f>
        <v/>
      </c>
      <c r="W27" s="267" t="str">
        <f>IF('参加申込書(入力シート)'!W26="","",'参加申込書(入力シート)'!W26)</f>
        <v/>
      </c>
      <c r="X27" s="278" t="str">
        <f ca="1">IF('参加申込書(入力シート)'!X26="","",'参加申込書(入力シート)'!X26)</f>
        <v>　</v>
      </c>
      <c r="Y27" s="278" t="str">
        <f>IF('参加申込書(入力シート)'!Y26="","",'参加申込書(入力シート)'!Y26)</f>
        <v/>
      </c>
      <c r="Z27" s="132" t="str">
        <f>IF('参加申込書(入力シート)'!Z26="","",'参加申込書(入力シート)'!Z26)</f>
        <v/>
      </c>
      <c r="AA27" s="278" t="str">
        <f>IF('参加申込書(入力シート)'!AA26="","",'参加申込書(入力シート)'!AA26)</f>
        <v/>
      </c>
      <c r="AB27" s="278" t="str">
        <f>IF('参加申込書(入力シート)'!AB26="","",'参加申込書(入力シート)'!AB26)</f>
        <v/>
      </c>
      <c r="AC27" s="278" t="str">
        <f>IF('参加申込書(入力シート)'!AC26="","",'参加申込書(入力シート)'!AC26)</f>
        <v/>
      </c>
      <c r="AD27" s="283" t="str">
        <f>IF('参加申込書(入力シート)'!AD26="","",'参加申込書(入力シート)'!AD26)</f>
        <v/>
      </c>
    </row>
    <row r="28" spans="1:30" ht="20" customHeight="1">
      <c r="A28" s="66" t="str">
        <f>IF('参加申込書(入力シート)'!A27="","",'参加申込書(入力シート)'!A27)</f>
        <v>11</v>
      </c>
      <c r="B28" s="134" t="str">
        <f>IF('参加申込書(入力シート)'!B27="","",'参加申込書(入力シート)'!B27)</f>
        <v/>
      </c>
      <c r="C28" s="168" t="str">
        <f>IF('参加申込書(入力シート)'!C27="","",'参加申込書(入力シート)'!C27)</f>
        <v/>
      </c>
      <c r="D28" s="242" t="str">
        <f>IF('参加申込書(入力シート)'!D27="","",'参加申込書(入力シート)'!D27)</f>
        <v/>
      </c>
      <c r="E28" s="242" t="str">
        <f>IF('参加申込書(入力シート)'!E27="","",'参加申込書(入力シート)'!E27)</f>
        <v/>
      </c>
      <c r="F28" s="242" t="str">
        <f>IF('参加申込書(入力シート)'!F27="","",'参加申込書(入力シート)'!F27)</f>
        <v/>
      </c>
      <c r="G28" s="249" t="str">
        <f>IF('参加申込書(入力シート)'!G27="","",'参加申込書(入力シート)'!G27)</f>
        <v/>
      </c>
      <c r="H28" s="168" t="str">
        <f>IF('参加申込書(入力シート)'!H27="","",'参加申込書(入力シート)'!H27)</f>
        <v/>
      </c>
      <c r="I28" s="242" t="str">
        <f>IF('参加申込書(入力シート)'!I27="","",'参加申込書(入力シート)'!I27)</f>
        <v/>
      </c>
      <c r="J28" s="242" t="str">
        <f>IF('参加申込書(入力シート)'!J27="","",'参加申込書(入力シート)'!J27)</f>
        <v/>
      </c>
      <c r="K28" s="242" t="str">
        <f>IF('参加申込書(入力シート)'!K27="","",'参加申込書(入力シート)'!K27)</f>
        <v/>
      </c>
      <c r="L28" s="242" t="str">
        <f>IF('参加申込書(入力シート)'!L27="","",'参加申込書(入力シート)'!L27)</f>
        <v/>
      </c>
      <c r="M28" s="274" t="str">
        <f>IF('参加申込書(入力シート)'!M27="","",'参加申込書(入力シート)'!M27)</f>
        <v/>
      </c>
      <c r="N28" s="274" t="str">
        <f>IF('参加申込書(入力シート)'!N27="","",'参加申込書(入力シート)'!N27)</f>
        <v/>
      </c>
      <c r="O28" s="274" t="str">
        <f>IF('参加申込書(入力シート)'!O27="","",'参加申込書(入力シート)'!O27)</f>
        <v/>
      </c>
      <c r="P28" s="275" t="str">
        <f>IF('参加申込書(入力シート)'!P27="","",'参加申込書(入力シート)'!P27)</f>
        <v/>
      </c>
      <c r="Q28" s="279" t="str">
        <f>IF('参加申込書(入力シート)'!Q27="","",'参加申込書(入力シート)'!Q27)</f>
        <v/>
      </c>
      <c r="R28" s="279" t="str">
        <f>IF('参加申込書(入力シート)'!R27="","",'参加申込書(入力シート)'!R27)</f>
        <v/>
      </c>
      <c r="S28" s="279" t="str">
        <f>IF('参加申込書(入力シート)'!S27="","",'参加申込書(入力シート)'!S27)</f>
        <v/>
      </c>
      <c r="T28" s="279" t="str">
        <f>IF('参加申込書(入力シート)'!T27="","",'参加申込書(入力シート)'!T27)</f>
        <v/>
      </c>
      <c r="U28" s="279" t="str">
        <f>IF('参加申込書(入力シート)'!U27="","",'参加申込書(入力シート)'!U27)</f>
        <v/>
      </c>
      <c r="V28" s="267" t="str">
        <f ca="1">IF('参加申込書(入力シート)'!V27="","",'参加申込書(入力シート)'!V27)</f>
        <v/>
      </c>
      <c r="W28" s="267" t="str">
        <f>IF('参加申込書(入力シート)'!W27="","",'参加申込書(入力シート)'!W27)</f>
        <v/>
      </c>
      <c r="X28" s="278" t="str">
        <f ca="1">IF('参加申込書(入力シート)'!X27="","",'参加申込書(入力シート)'!X27)</f>
        <v>　</v>
      </c>
      <c r="Y28" s="278" t="str">
        <f>IF('参加申込書(入力シート)'!Y27="","",'参加申込書(入力シート)'!Y27)</f>
        <v/>
      </c>
      <c r="Z28" s="132" t="str">
        <f>IF('参加申込書(入力シート)'!Z27="","",'参加申込書(入力シート)'!Z27)</f>
        <v/>
      </c>
      <c r="AA28" s="278" t="str">
        <f>IF('参加申込書(入力シート)'!AA27="","",'参加申込書(入力シート)'!AA27)</f>
        <v/>
      </c>
      <c r="AB28" s="278" t="str">
        <f>IF('参加申込書(入力シート)'!AB27="","",'参加申込書(入力シート)'!AB27)</f>
        <v/>
      </c>
      <c r="AC28" s="278" t="str">
        <f>IF('参加申込書(入力シート)'!AC27="","",'参加申込書(入力シート)'!AC27)</f>
        <v/>
      </c>
      <c r="AD28" s="283" t="str">
        <f>IF('参加申込書(入力シート)'!AD27="","",'参加申込書(入力シート)'!AD27)</f>
        <v/>
      </c>
    </row>
    <row r="29" spans="1:30" ht="20" customHeight="1">
      <c r="A29" s="67" t="str">
        <f>IF('参加申込書(入力シート)'!A28="","",'参加申込書(入力シート)'!A28)</f>
        <v>12</v>
      </c>
      <c r="B29" s="134" t="str">
        <f>IF('参加申込書(入力シート)'!B28="","",'参加申込書(入力シート)'!B28)</f>
        <v/>
      </c>
      <c r="C29" s="168" t="str">
        <f>IF('参加申込書(入力シート)'!C28="","",'参加申込書(入力シート)'!C28)</f>
        <v/>
      </c>
      <c r="D29" s="242" t="str">
        <f>IF('参加申込書(入力シート)'!D28="","",'参加申込書(入力シート)'!D28)</f>
        <v/>
      </c>
      <c r="E29" s="242" t="str">
        <f>IF('参加申込書(入力シート)'!E28="","",'参加申込書(入力シート)'!E28)</f>
        <v/>
      </c>
      <c r="F29" s="242" t="str">
        <f>IF('参加申込書(入力シート)'!F28="","",'参加申込書(入力シート)'!F28)</f>
        <v/>
      </c>
      <c r="G29" s="249" t="str">
        <f>IF('参加申込書(入力シート)'!G28="","",'参加申込書(入力シート)'!G28)</f>
        <v/>
      </c>
      <c r="H29" s="168" t="str">
        <f>IF('参加申込書(入力シート)'!H28="","",'参加申込書(入力シート)'!H28)</f>
        <v/>
      </c>
      <c r="I29" s="242" t="str">
        <f>IF('参加申込書(入力シート)'!I28="","",'参加申込書(入力シート)'!I28)</f>
        <v/>
      </c>
      <c r="J29" s="242" t="str">
        <f>IF('参加申込書(入力シート)'!J28="","",'参加申込書(入力シート)'!J28)</f>
        <v/>
      </c>
      <c r="K29" s="242" t="str">
        <f>IF('参加申込書(入力シート)'!K28="","",'参加申込書(入力シート)'!K28)</f>
        <v/>
      </c>
      <c r="L29" s="242" t="str">
        <f>IF('参加申込書(入力シート)'!L28="","",'参加申込書(入力シート)'!L28)</f>
        <v/>
      </c>
      <c r="M29" s="274" t="str">
        <f>IF('参加申込書(入力シート)'!M28="","",'参加申込書(入力シート)'!M28)</f>
        <v/>
      </c>
      <c r="N29" s="274" t="str">
        <f>IF('参加申込書(入力シート)'!N28="","",'参加申込書(入力シート)'!N28)</f>
        <v/>
      </c>
      <c r="O29" s="274" t="str">
        <f>IF('参加申込書(入力シート)'!O28="","",'参加申込書(入力シート)'!O28)</f>
        <v/>
      </c>
      <c r="P29" s="275" t="str">
        <f>IF('参加申込書(入力シート)'!P28="","",'参加申込書(入力シート)'!P28)</f>
        <v/>
      </c>
      <c r="Q29" s="279" t="str">
        <f>IF('参加申込書(入力シート)'!Q28="","",'参加申込書(入力シート)'!Q28)</f>
        <v/>
      </c>
      <c r="R29" s="279" t="str">
        <f>IF('参加申込書(入力シート)'!R28="","",'参加申込書(入力シート)'!R28)</f>
        <v/>
      </c>
      <c r="S29" s="279" t="str">
        <f>IF('参加申込書(入力シート)'!S28="","",'参加申込書(入力シート)'!S28)</f>
        <v/>
      </c>
      <c r="T29" s="279" t="str">
        <f>IF('参加申込書(入力シート)'!T28="","",'参加申込書(入力シート)'!T28)</f>
        <v/>
      </c>
      <c r="U29" s="279" t="str">
        <f>IF('参加申込書(入力シート)'!U28="","",'参加申込書(入力シート)'!U28)</f>
        <v/>
      </c>
      <c r="V29" s="267" t="str">
        <f ca="1">IF('参加申込書(入力シート)'!V28="","",'参加申込書(入力シート)'!V28)</f>
        <v/>
      </c>
      <c r="W29" s="267" t="str">
        <f>IF('参加申込書(入力シート)'!W28="","",'参加申込書(入力シート)'!W28)</f>
        <v/>
      </c>
      <c r="X29" s="278" t="str">
        <f ca="1">IF('参加申込書(入力シート)'!X28="","",'参加申込書(入力シート)'!X28)</f>
        <v>　</v>
      </c>
      <c r="Y29" s="278" t="str">
        <f>IF('参加申込書(入力シート)'!Y28="","",'参加申込書(入力シート)'!Y28)</f>
        <v/>
      </c>
      <c r="Z29" s="132" t="str">
        <f>IF('参加申込書(入力シート)'!Z28="","",'参加申込書(入力シート)'!Z28)</f>
        <v/>
      </c>
      <c r="AA29" s="278" t="str">
        <f>IF('参加申込書(入力シート)'!AA28="","",'参加申込書(入力シート)'!AA28)</f>
        <v/>
      </c>
      <c r="AB29" s="278" t="str">
        <f>IF('参加申込書(入力シート)'!AB28="","",'参加申込書(入力シート)'!AB28)</f>
        <v/>
      </c>
      <c r="AC29" s="278" t="str">
        <f>IF('参加申込書(入力シート)'!AC28="","",'参加申込書(入力シート)'!AC28)</f>
        <v/>
      </c>
      <c r="AD29" s="283" t="str">
        <f>IF('参加申込書(入力シート)'!AD28="","",'参加申込書(入力シート)'!AD28)</f>
        <v/>
      </c>
    </row>
    <row r="30" spans="1:30" ht="20" customHeight="1">
      <c r="A30" s="66" t="str">
        <f>IF('参加申込書(入力シート)'!A29="","",'参加申込書(入力シート)'!A29)</f>
        <v>13</v>
      </c>
      <c r="B30" s="134" t="str">
        <f>IF('参加申込書(入力シート)'!B29="","",'参加申込書(入力シート)'!B29)</f>
        <v/>
      </c>
      <c r="C30" s="168" t="str">
        <f>IF('参加申込書(入力シート)'!C29="","",'参加申込書(入力シート)'!C29)</f>
        <v/>
      </c>
      <c r="D30" s="242" t="str">
        <f>IF('参加申込書(入力シート)'!D29="","",'参加申込書(入力シート)'!D29)</f>
        <v/>
      </c>
      <c r="E30" s="242" t="str">
        <f>IF('参加申込書(入力シート)'!E29="","",'参加申込書(入力シート)'!E29)</f>
        <v/>
      </c>
      <c r="F30" s="242" t="str">
        <f>IF('参加申込書(入力シート)'!F29="","",'参加申込書(入力シート)'!F29)</f>
        <v/>
      </c>
      <c r="G30" s="249" t="str">
        <f>IF('参加申込書(入力シート)'!G29="","",'参加申込書(入力シート)'!G29)</f>
        <v/>
      </c>
      <c r="H30" s="168" t="str">
        <f>IF('参加申込書(入力シート)'!H29="","",'参加申込書(入力シート)'!H29)</f>
        <v/>
      </c>
      <c r="I30" s="242" t="str">
        <f>IF('参加申込書(入力シート)'!I29="","",'参加申込書(入力シート)'!I29)</f>
        <v/>
      </c>
      <c r="J30" s="242" t="str">
        <f>IF('参加申込書(入力シート)'!J29="","",'参加申込書(入力シート)'!J29)</f>
        <v/>
      </c>
      <c r="K30" s="242" t="str">
        <f>IF('参加申込書(入力シート)'!K29="","",'参加申込書(入力シート)'!K29)</f>
        <v/>
      </c>
      <c r="L30" s="242" t="str">
        <f>IF('参加申込書(入力シート)'!L29="","",'参加申込書(入力シート)'!L29)</f>
        <v/>
      </c>
      <c r="M30" s="274" t="str">
        <f>IF('参加申込書(入力シート)'!M29="","",'参加申込書(入力シート)'!M29)</f>
        <v/>
      </c>
      <c r="N30" s="274" t="str">
        <f>IF('参加申込書(入力シート)'!N29="","",'参加申込書(入力シート)'!N29)</f>
        <v/>
      </c>
      <c r="O30" s="274" t="str">
        <f>IF('参加申込書(入力シート)'!O29="","",'参加申込書(入力シート)'!O29)</f>
        <v/>
      </c>
      <c r="P30" s="275" t="str">
        <f>IF('参加申込書(入力シート)'!P29="","",'参加申込書(入力シート)'!P29)</f>
        <v/>
      </c>
      <c r="Q30" s="279" t="str">
        <f>IF('参加申込書(入力シート)'!Q29="","",'参加申込書(入力シート)'!Q29)</f>
        <v/>
      </c>
      <c r="R30" s="279" t="str">
        <f>IF('参加申込書(入力シート)'!R29="","",'参加申込書(入力シート)'!R29)</f>
        <v/>
      </c>
      <c r="S30" s="279" t="str">
        <f>IF('参加申込書(入力シート)'!S29="","",'参加申込書(入力シート)'!S29)</f>
        <v/>
      </c>
      <c r="T30" s="279" t="str">
        <f>IF('参加申込書(入力シート)'!T29="","",'参加申込書(入力シート)'!T29)</f>
        <v/>
      </c>
      <c r="U30" s="279" t="str">
        <f>IF('参加申込書(入力シート)'!U29="","",'参加申込書(入力シート)'!U29)</f>
        <v/>
      </c>
      <c r="V30" s="267" t="str">
        <f ca="1">IF('参加申込書(入力シート)'!V29="","",'参加申込書(入力シート)'!V29)</f>
        <v/>
      </c>
      <c r="W30" s="267" t="str">
        <f>IF('参加申込書(入力シート)'!W29="","",'参加申込書(入力シート)'!W29)</f>
        <v/>
      </c>
      <c r="X30" s="278" t="str">
        <f ca="1">IF('参加申込書(入力シート)'!X29="","",'参加申込書(入力シート)'!X29)</f>
        <v>　</v>
      </c>
      <c r="Y30" s="278" t="str">
        <f>IF('参加申込書(入力シート)'!Y29="","",'参加申込書(入力シート)'!Y29)</f>
        <v/>
      </c>
      <c r="Z30" s="132" t="str">
        <f>IF('参加申込書(入力シート)'!Z29="","",'参加申込書(入力シート)'!Z29)</f>
        <v/>
      </c>
      <c r="AA30" s="278" t="str">
        <f>IF('参加申込書(入力シート)'!AA29="","",'参加申込書(入力シート)'!AA29)</f>
        <v/>
      </c>
      <c r="AB30" s="278" t="str">
        <f>IF('参加申込書(入力シート)'!AB29="","",'参加申込書(入力シート)'!AB29)</f>
        <v/>
      </c>
      <c r="AC30" s="278" t="str">
        <f>IF('参加申込書(入力シート)'!AC29="","",'参加申込書(入力シート)'!AC29)</f>
        <v/>
      </c>
      <c r="AD30" s="283" t="str">
        <f>IF('参加申込書(入力シート)'!AD29="","",'参加申込書(入力シート)'!AD29)</f>
        <v/>
      </c>
    </row>
    <row r="31" spans="1:30" ht="20" customHeight="1">
      <c r="A31" s="67" t="str">
        <f>IF('参加申込書(入力シート)'!A30="","",'参加申込書(入力シート)'!A30)</f>
        <v>14</v>
      </c>
      <c r="B31" s="134" t="str">
        <f>IF('参加申込書(入力シート)'!B30="","",'参加申込書(入力シート)'!B30)</f>
        <v/>
      </c>
      <c r="C31" s="168" t="str">
        <f>IF('参加申込書(入力シート)'!C30="","",'参加申込書(入力シート)'!C30)</f>
        <v/>
      </c>
      <c r="D31" s="242" t="str">
        <f>IF('参加申込書(入力シート)'!D30="","",'参加申込書(入力シート)'!D30)</f>
        <v/>
      </c>
      <c r="E31" s="242" t="str">
        <f>IF('参加申込書(入力シート)'!E30="","",'参加申込書(入力シート)'!E30)</f>
        <v/>
      </c>
      <c r="F31" s="242" t="str">
        <f>IF('参加申込書(入力シート)'!F30="","",'参加申込書(入力シート)'!F30)</f>
        <v/>
      </c>
      <c r="G31" s="249" t="str">
        <f>IF('参加申込書(入力シート)'!G30="","",'参加申込書(入力シート)'!G30)</f>
        <v/>
      </c>
      <c r="H31" s="168" t="str">
        <f>IF('参加申込書(入力シート)'!H30="","",'参加申込書(入力シート)'!H30)</f>
        <v/>
      </c>
      <c r="I31" s="242" t="str">
        <f>IF('参加申込書(入力シート)'!I30="","",'参加申込書(入力シート)'!I30)</f>
        <v/>
      </c>
      <c r="J31" s="242" t="str">
        <f>IF('参加申込書(入力シート)'!J30="","",'参加申込書(入力シート)'!J30)</f>
        <v/>
      </c>
      <c r="K31" s="242" t="str">
        <f>IF('参加申込書(入力シート)'!K30="","",'参加申込書(入力シート)'!K30)</f>
        <v/>
      </c>
      <c r="L31" s="242" t="str">
        <f>IF('参加申込書(入力シート)'!L30="","",'参加申込書(入力シート)'!L30)</f>
        <v/>
      </c>
      <c r="M31" s="274" t="str">
        <f>IF('参加申込書(入力シート)'!M30="","",'参加申込書(入力シート)'!M30)</f>
        <v/>
      </c>
      <c r="N31" s="274" t="str">
        <f>IF('参加申込書(入力シート)'!N30="","",'参加申込書(入力シート)'!N30)</f>
        <v/>
      </c>
      <c r="O31" s="274" t="str">
        <f>IF('参加申込書(入力シート)'!O30="","",'参加申込書(入力シート)'!O30)</f>
        <v/>
      </c>
      <c r="P31" s="275" t="str">
        <f>IF('参加申込書(入力シート)'!P30="","",'参加申込書(入力シート)'!P30)</f>
        <v/>
      </c>
      <c r="Q31" s="279" t="str">
        <f>IF('参加申込書(入力シート)'!Q30="","",'参加申込書(入力シート)'!Q30)</f>
        <v/>
      </c>
      <c r="R31" s="279" t="str">
        <f>IF('参加申込書(入力シート)'!R30="","",'参加申込書(入力シート)'!R30)</f>
        <v/>
      </c>
      <c r="S31" s="279" t="str">
        <f>IF('参加申込書(入力シート)'!S30="","",'参加申込書(入力シート)'!S30)</f>
        <v/>
      </c>
      <c r="T31" s="279" t="str">
        <f>IF('参加申込書(入力シート)'!T30="","",'参加申込書(入力シート)'!T30)</f>
        <v/>
      </c>
      <c r="U31" s="279" t="str">
        <f>IF('参加申込書(入力シート)'!U30="","",'参加申込書(入力シート)'!U30)</f>
        <v/>
      </c>
      <c r="V31" s="267" t="str">
        <f ca="1">IF('参加申込書(入力シート)'!V30="","",'参加申込書(入力シート)'!V30)</f>
        <v/>
      </c>
      <c r="W31" s="267" t="str">
        <f>IF('参加申込書(入力シート)'!W30="","",'参加申込書(入力シート)'!W30)</f>
        <v/>
      </c>
      <c r="X31" s="278" t="str">
        <f ca="1">IF('参加申込書(入力シート)'!X30="","",'参加申込書(入力シート)'!X30)</f>
        <v>　</v>
      </c>
      <c r="Y31" s="278" t="str">
        <f>IF('参加申込書(入力シート)'!Y30="","",'参加申込書(入力シート)'!Y30)</f>
        <v/>
      </c>
      <c r="Z31" s="132" t="str">
        <f>IF('参加申込書(入力シート)'!Z30="","",'参加申込書(入力シート)'!Z30)</f>
        <v/>
      </c>
      <c r="AA31" s="278" t="str">
        <f>IF('参加申込書(入力シート)'!AA30="","",'参加申込書(入力シート)'!AA30)</f>
        <v/>
      </c>
      <c r="AB31" s="278" t="str">
        <f>IF('参加申込書(入力シート)'!AB30="","",'参加申込書(入力シート)'!AB30)</f>
        <v/>
      </c>
      <c r="AC31" s="278" t="str">
        <f>IF('参加申込書(入力シート)'!AC30="","",'参加申込書(入力シート)'!AC30)</f>
        <v/>
      </c>
      <c r="AD31" s="283" t="str">
        <f>IF('参加申込書(入力シート)'!AD30="","",'参加申込書(入力シート)'!AD30)</f>
        <v/>
      </c>
    </row>
    <row r="32" spans="1:30" ht="20" customHeight="1">
      <c r="A32" s="67" t="str">
        <f>IF('参加申込書(入力シート)'!A31="","",'参加申込書(入力シート)'!A31)</f>
        <v>15</v>
      </c>
      <c r="B32" s="134" t="str">
        <f>IF('参加申込書(入力シート)'!B31="","",'参加申込書(入力シート)'!B31)</f>
        <v/>
      </c>
      <c r="C32" s="168" t="str">
        <f>IF('参加申込書(入力シート)'!C31="","",'参加申込書(入力シート)'!C31)</f>
        <v/>
      </c>
      <c r="D32" s="242" t="str">
        <f>IF('参加申込書(入力シート)'!D31="","",'参加申込書(入力シート)'!D31)</f>
        <v/>
      </c>
      <c r="E32" s="242" t="str">
        <f>IF('参加申込書(入力シート)'!E31="","",'参加申込書(入力シート)'!E31)</f>
        <v/>
      </c>
      <c r="F32" s="242" t="str">
        <f>IF('参加申込書(入力シート)'!F31="","",'参加申込書(入力シート)'!F31)</f>
        <v/>
      </c>
      <c r="G32" s="249" t="str">
        <f>IF('参加申込書(入力シート)'!G31="","",'参加申込書(入力シート)'!G31)</f>
        <v/>
      </c>
      <c r="H32" s="168" t="str">
        <f>IF('参加申込書(入力シート)'!H31="","",'参加申込書(入力シート)'!H31)</f>
        <v/>
      </c>
      <c r="I32" s="242" t="str">
        <f>IF('参加申込書(入力シート)'!I31="","",'参加申込書(入力シート)'!I31)</f>
        <v/>
      </c>
      <c r="J32" s="242" t="str">
        <f>IF('参加申込書(入力シート)'!J31="","",'参加申込書(入力シート)'!J31)</f>
        <v/>
      </c>
      <c r="K32" s="242" t="str">
        <f>IF('参加申込書(入力シート)'!K31="","",'参加申込書(入力シート)'!K31)</f>
        <v/>
      </c>
      <c r="L32" s="242" t="str">
        <f>IF('参加申込書(入力シート)'!L31="","",'参加申込書(入力シート)'!L31)</f>
        <v/>
      </c>
      <c r="M32" s="274" t="str">
        <f>IF('参加申込書(入力シート)'!M31="","",'参加申込書(入力シート)'!M31)</f>
        <v/>
      </c>
      <c r="N32" s="274" t="str">
        <f>IF('参加申込書(入力シート)'!N31="","",'参加申込書(入力シート)'!N31)</f>
        <v/>
      </c>
      <c r="O32" s="274" t="str">
        <f>IF('参加申込書(入力シート)'!O31="","",'参加申込書(入力シート)'!O31)</f>
        <v/>
      </c>
      <c r="P32" s="275" t="str">
        <f>IF('参加申込書(入力シート)'!P31="","",'参加申込書(入力シート)'!P31)</f>
        <v/>
      </c>
      <c r="Q32" s="279" t="str">
        <f>IF('参加申込書(入力シート)'!Q31="","",'参加申込書(入力シート)'!Q31)</f>
        <v/>
      </c>
      <c r="R32" s="279" t="str">
        <f>IF('参加申込書(入力シート)'!R31="","",'参加申込書(入力シート)'!R31)</f>
        <v/>
      </c>
      <c r="S32" s="279" t="str">
        <f>IF('参加申込書(入力シート)'!S31="","",'参加申込書(入力シート)'!S31)</f>
        <v/>
      </c>
      <c r="T32" s="279" t="str">
        <f>IF('参加申込書(入力シート)'!T31="","",'参加申込書(入力シート)'!T31)</f>
        <v/>
      </c>
      <c r="U32" s="279" t="str">
        <f>IF('参加申込書(入力シート)'!U31="","",'参加申込書(入力シート)'!U31)</f>
        <v/>
      </c>
      <c r="V32" s="267" t="str">
        <f ca="1">IF('参加申込書(入力シート)'!V31="","",'参加申込書(入力シート)'!V31)</f>
        <v/>
      </c>
      <c r="W32" s="267" t="str">
        <f>IF('参加申込書(入力シート)'!W31="","",'参加申込書(入力シート)'!W31)</f>
        <v/>
      </c>
      <c r="X32" s="278" t="str">
        <f ca="1">IF('参加申込書(入力シート)'!X31="","",'参加申込書(入力シート)'!X31)</f>
        <v>　</v>
      </c>
      <c r="Y32" s="278" t="str">
        <f>IF('参加申込書(入力シート)'!Y31="","",'参加申込書(入力シート)'!Y31)</f>
        <v/>
      </c>
      <c r="Z32" s="132" t="str">
        <f>IF('参加申込書(入力シート)'!Z31="","",'参加申込書(入力シート)'!Z31)</f>
        <v/>
      </c>
      <c r="AA32" s="278" t="str">
        <f>IF('参加申込書(入力シート)'!AA31="","",'参加申込書(入力シート)'!AA31)</f>
        <v/>
      </c>
      <c r="AB32" s="278" t="str">
        <f>IF('参加申込書(入力シート)'!AB31="","",'参加申込書(入力シート)'!AB31)</f>
        <v/>
      </c>
      <c r="AC32" s="278" t="str">
        <f>IF('参加申込書(入力シート)'!AC31="","",'参加申込書(入力シート)'!AC31)</f>
        <v/>
      </c>
      <c r="AD32" s="283" t="str">
        <f>IF('参加申込書(入力シート)'!AD31="","",'参加申込書(入力シート)'!AD31)</f>
        <v/>
      </c>
    </row>
    <row r="33" spans="1:32" ht="20" customHeight="1" thickBot="1">
      <c r="A33" s="68" t="str">
        <f>IF('参加申込書(入力シート)'!A32="","",'参加申込書(入力シート)'!A32)</f>
        <v>GG</v>
      </c>
      <c r="B33" s="79" t="str">
        <f>IF('参加申込書(入力シート)'!B32="","",'参加申込書(入力シート)'!B32)</f>
        <v/>
      </c>
      <c r="C33" s="280" t="str">
        <f>IF('参加申込書(入力シート)'!C32="","",'参加申込書(入力シート)'!C32)</f>
        <v/>
      </c>
      <c r="D33" s="281" t="str">
        <f>IF('参加申込書(入力シート)'!D32="","",'参加申込書(入力シート)'!D32)</f>
        <v/>
      </c>
      <c r="E33" s="281" t="str">
        <f>IF('参加申込書(入力シート)'!E32="","",'参加申込書(入力シート)'!E32)</f>
        <v/>
      </c>
      <c r="F33" s="281" t="str">
        <f>IF('参加申込書(入力シート)'!F32="","",'参加申込書(入力シート)'!F32)</f>
        <v/>
      </c>
      <c r="G33" s="282" t="str">
        <f>IF('参加申込書(入力シート)'!G32="","",'参加申込書(入力シート)'!G32)</f>
        <v/>
      </c>
      <c r="H33" s="280" t="str">
        <f>IF('参加申込書(入力シート)'!H32="","",'参加申込書(入力シート)'!H32)</f>
        <v/>
      </c>
      <c r="I33" s="281" t="str">
        <f>IF('参加申込書(入力シート)'!I32="","",'参加申込書(入力シート)'!I32)</f>
        <v/>
      </c>
      <c r="J33" s="281" t="str">
        <f>IF('参加申込書(入力シート)'!J32="","",'参加申込書(入力シート)'!J32)</f>
        <v/>
      </c>
      <c r="K33" s="281" t="str">
        <f>IF('参加申込書(入力シート)'!K32="","",'参加申込書(入力シート)'!K32)</f>
        <v/>
      </c>
      <c r="L33" s="281" t="str">
        <f>IF('参加申込書(入力シート)'!L32="","",'参加申込書(入力シート)'!L32)</f>
        <v/>
      </c>
      <c r="M33" s="331" t="str">
        <f>IF('参加申込書(入力シート)'!M32="","",'参加申込書(入力シート)'!M32)</f>
        <v/>
      </c>
      <c r="N33" s="331" t="str">
        <f>IF('参加申込書(入力シート)'!N32="","",'参加申込書(入力シート)'!N32)</f>
        <v/>
      </c>
      <c r="O33" s="331" t="str">
        <f>IF('参加申込書(入力シート)'!O32="","",'参加申込書(入力シート)'!O32)</f>
        <v/>
      </c>
      <c r="P33" s="332" t="str">
        <f>IF('参加申込書(入力シート)'!P32="","",'参加申込書(入力シート)'!P32)</f>
        <v/>
      </c>
      <c r="Q33" s="333" t="str">
        <f>IF('参加申込書(入力シート)'!Q32="","",'参加申込書(入力シート)'!Q32)</f>
        <v/>
      </c>
      <c r="R33" s="333" t="str">
        <f>IF('参加申込書(入力シート)'!R32="","",'参加申込書(入力シート)'!R32)</f>
        <v/>
      </c>
      <c r="S33" s="333" t="str">
        <f>IF('参加申込書(入力シート)'!S32="","",'参加申込書(入力シート)'!S32)</f>
        <v/>
      </c>
      <c r="T33" s="333" t="str">
        <f>IF('参加申込書(入力シート)'!T32="","",'参加申込書(入力シート)'!T32)</f>
        <v/>
      </c>
      <c r="U33" s="333" t="str">
        <f>IF('参加申込書(入力シート)'!U32="","",'参加申込書(入力シート)'!U32)</f>
        <v/>
      </c>
      <c r="V33" s="334" t="str">
        <f ca="1">IF('参加申込書(入力シート)'!V32="","",'参加申込書(入力シート)'!V32)</f>
        <v/>
      </c>
      <c r="W33" s="334" t="str">
        <f>IF('参加申込書(入力シート)'!W32="","",'参加申込書(入力シート)'!W32)</f>
        <v/>
      </c>
      <c r="X33" s="335" t="str">
        <f ca="1">IF('参加申込書(入力シート)'!X32="","",'参加申込書(入力シート)'!X32)</f>
        <v>　</v>
      </c>
      <c r="Y33" s="335" t="str">
        <f>IF('参加申込書(入力シート)'!Y32="","",'参加申込書(入力シート)'!Y32)</f>
        <v/>
      </c>
      <c r="Z33" s="69" t="str">
        <f>IF('参加申込書(入力シート)'!Z32="","",'参加申込書(入力シート)'!Z32)</f>
        <v/>
      </c>
      <c r="AA33" s="335" t="str">
        <f>IF('参加申込書(入力シート)'!AA32="","",'参加申込書(入力シート)'!AA32)</f>
        <v/>
      </c>
      <c r="AB33" s="335" t="str">
        <f>IF('参加申込書(入力シート)'!AB32="","",'参加申込書(入力シート)'!AB32)</f>
        <v/>
      </c>
      <c r="AC33" s="335" t="str">
        <f>IF('参加申込書(入力シート)'!AC32="","",'参加申込書(入力シート)'!AC32)</f>
        <v/>
      </c>
      <c r="AD33" s="336" t="str">
        <f>IF('参加申込書(入力シート)'!AD32="","",'参加申込書(入力シート)'!AD32)</f>
        <v/>
      </c>
    </row>
    <row r="34" spans="1:32" ht="7.5" customHeight="1">
      <c r="A34" s="93"/>
      <c r="B34" s="136"/>
      <c r="C34" s="136"/>
      <c r="D34" s="136"/>
      <c r="E34" s="136"/>
      <c r="F34" s="136"/>
      <c r="G34" s="136"/>
      <c r="H34" s="136"/>
      <c r="I34" s="136"/>
      <c r="J34" s="136"/>
      <c r="K34" s="136"/>
      <c r="L34" s="136"/>
      <c r="M34" s="6"/>
      <c r="N34" s="6"/>
      <c r="O34" s="6"/>
      <c r="P34" s="6"/>
      <c r="Q34" s="94"/>
      <c r="R34" s="94"/>
      <c r="S34" s="94"/>
      <c r="T34" s="94"/>
      <c r="U34" s="94"/>
      <c r="V34" s="6"/>
      <c r="W34" s="6"/>
      <c r="X34" s="6"/>
      <c r="Y34" s="6"/>
      <c r="Z34" s="136"/>
      <c r="AA34" s="6"/>
      <c r="AB34" s="6"/>
      <c r="AC34" s="6"/>
      <c r="AD34" s="6"/>
    </row>
    <row r="35" spans="1:32" ht="20.5" customHeight="1">
      <c r="A35" s="221" t="str">
        <f>IF('参加申込書(入力シート)'!A36="","",'参加申込書(入力シート)'!A36)</f>
        <v>帯同審判員</v>
      </c>
      <c r="B35" s="221" t="str">
        <f>IF('[3]参加申込書(入力シート)'!B34="","",'[3]参加申込書(入力シート)'!B34)</f>
        <v/>
      </c>
      <c r="C35" s="221" t="str">
        <f>IF('[3]参加申込書(入力シート)'!C34="","",'[3]参加申込書(入力シート)'!C34)</f>
        <v/>
      </c>
      <c r="D35" s="221" t="str">
        <f>IF('[3]参加申込書(入力シート)'!D34="","",'[3]参加申込書(入力シート)'!D34)</f>
        <v/>
      </c>
      <c r="E35" s="307" t="str">
        <f>IF('参加申込書(入力シート)'!E36="","",'参加申込書(入力シート)'!E36)</f>
        <v/>
      </c>
      <c r="F35" s="308" t="str">
        <f>IF('[3]参加申込書(入力シート)'!F34="","",'[3]参加申込書(入力シート)'!F34)</f>
        <v/>
      </c>
      <c r="G35" s="308" t="str">
        <f>IF('[3]参加申込書(入力シート)'!G34="","",'[3]参加申込書(入力シート)'!G34)</f>
        <v/>
      </c>
      <c r="H35" s="308" t="str">
        <f>IF('[3]参加申込書(入力シート)'!H34="","",'[3]参加申込書(入力シート)'!H34)</f>
        <v/>
      </c>
      <c r="I35" s="308" t="str">
        <f>IF('[3]参加申込書(入力シート)'!I34="","",'[3]参加申込書(入力シート)'!I34)</f>
        <v/>
      </c>
      <c r="J35" s="308" t="str">
        <f>IF('[3]参加申込書(入力シート)'!J34="","",'[3]参加申込書(入力シート)'!J34)</f>
        <v/>
      </c>
      <c r="K35" s="308" t="str">
        <f>IF('[3]参加申込書(入力シート)'!K34="","",'[3]参加申込書(入力シート)'!K34)</f>
        <v/>
      </c>
      <c r="L35" s="308" t="str">
        <f>IF('[3]参加申込書(入力シート)'!L34="","",'[3]参加申込書(入力シート)'!L34)</f>
        <v/>
      </c>
      <c r="M35" s="308" t="str">
        <f>IF('[3]参加申込書(入力シート)'!M34="","",'[3]参加申込書(入力シート)'!M34)</f>
        <v/>
      </c>
      <c r="N35" s="309" t="str">
        <f>IF('[3]参加申込書(入力シート)'!N34="","",'[3]参加申込書(入力シート)'!N34)</f>
        <v/>
      </c>
      <c r="O35" s="406" t="str">
        <f>IF('参加申込書(入力シート)'!O36="","",'参加申込書(入力シート)'!O36)</f>
        <v>帯同審判員</v>
      </c>
      <c r="P35" s="407" t="str">
        <f>IF('[3]参加申込書(入力シート)'!P34="","",'[3]参加申込書(入力シート)'!P34)</f>
        <v/>
      </c>
      <c r="Q35" s="407" t="str">
        <f>IF('[3]参加申込書(入力シート)'!Q34="","",'[3]参加申込書(入力シート)'!Q34)</f>
        <v/>
      </c>
      <c r="R35" s="408" t="str">
        <f>IF('[3]参加申込書(入力シート)'!R34="","",'[3]参加申込書(入力シート)'!R34)</f>
        <v/>
      </c>
      <c r="S35" s="307" t="str">
        <f>IF('参加申込書(入力シート)'!S36="","",'参加申込書(入力シート)'!S36)</f>
        <v/>
      </c>
      <c r="T35" s="308" t="str">
        <f>IF('[3]参加申込書(入力シート)'!T34="","",'[3]参加申込書(入力シート)'!T34)</f>
        <v/>
      </c>
      <c r="U35" s="308" t="str">
        <f>IF('[3]参加申込書(入力シート)'!U34="","",'[3]参加申込書(入力シート)'!U34)</f>
        <v/>
      </c>
      <c r="V35" s="308" t="str">
        <f>IF('[3]参加申込書(入力シート)'!V34="","",'[3]参加申込書(入力シート)'!V34)</f>
        <v/>
      </c>
      <c r="W35" s="308" t="str">
        <f>IF('参加申込書(入力シート)'!W36="","",'参加申込書(入力シート)'!W36)</f>
        <v/>
      </c>
      <c r="X35" s="308" t="str">
        <f>IF('[3]参加申込書(入力シート)'!X34="","",'[3]参加申込書(入力シート)'!X34)</f>
        <v/>
      </c>
      <c r="Y35" s="308" t="str">
        <f>IF('[3]参加申込書(入力シート)'!Y34="","",'[3]参加申込書(入力シート)'!Y34)</f>
        <v/>
      </c>
      <c r="Z35" s="308" t="str">
        <f>IF('[3]参加申込書(入力シート)'!Z34="","",'[3]参加申込書(入力シート)'!Z34)</f>
        <v/>
      </c>
      <c r="AA35" s="308" t="str">
        <f>IF('参加申込書(入力シート)'!AA36="","",'参加申込書(入力シート)'!AA36)</f>
        <v/>
      </c>
      <c r="AB35" s="308" t="str">
        <f>IF('[3]参加申込書(入力シート)'!AB34="","",'[3]参加申込書(入力シート)'!AB34)</f>
        <v/>
      </c>
      <c r="AC35" s="308" t="str">
        <f>IF('[3]参加申込書(入力シート)'!AC34="","",'[3]参加申込書(入力シート)'!AC34)</f>
        <v/>
      </c>
      <c r="AD35" s="309" t="str">
        <f>IF('[3]参加申込書(入力シート)'!AD34="","",'[3]参加申込書(入力シート)'!AD34)</f>
        <v/>
      </c>
      <c r="AF35" s="50"/>
    </row>
    <row r="36" spans="1:32" ht="20.5" customHeight="1">
      <c r="A36" s="199" t="str">
        <f>IF('参加申込書(入力シート)'!A37="","",'参加申込書(入力シート)'!A37)</f>
        <v>登録番号</v>
      </c>
      <c r="B36" s="199" t="str">
        <f>IF('[3]参加申込書(入力シート)'!B35="","",'[3]参加申込書(入力シート)'!B35)</f>
        <v/>
      </c>
      <c r="C36" s="199" t="str">
        <f>IF('[3]参加申込書(入力シート)'!C35="","",'[3]参加申込書(入力シート)'!C35)</f>
        <v/>
      </c>
      <c r="D36" s="199" t="str">
        <f>IF('[3]参加申込書(入力シート)'!D35="","",'[3]参加申込書(入力シート)'!D35)</f>
        <v/>
      </c>
      <c r="E36" s="323" t="str">
        <f>IF('参加申込書(入力シート)'!E37="","",'参加申込書(入力シート)'!E37)</f>
        <v/>
      </c>
      <c r="F36" s="324" t="str">
        <f>IF('[3]参加申込書(入力シート)'!F35="","",'[3]参加申込書(入力シート)'!F35)</f>
        <v/>
      </c>
      <c r="G36" s="324" t="str">
        <f>IF('[3]参加申込書(入力シート)'!G35="","",'[3]参加申込書(入力シート)'!G35)</f>
        <v/>
      </c>
      <c r="H36" s="324" t="str">
        <f>IF('[3]参加申込書(入力シート)'!H35="","",'[3]参加申込書(入力シート)'!H35)</f>
        <v/>
      </c>
      <c r="I36" s="324" t="str">
        <f>IF('[3]参加申込書(入力シート)'!I35="","",'[3]参加申込書(入力シート)'!I35)</f>
        <v/>
      </c>
      <c r="J36" s="324" t="str">
        <f>IF('[3]参加申込書(入力シート)'!J35="","",'[3]参加申込書(入力シート)'!J35)</f>
        <v/>
      </c>
      <c r="K36" s="324" t="str">
        <f>IF('[3]参加申込書(入力シート)'!K35="","",'[3]参加申込書(入力シート)'!K35)</f>
        <v/>
      </c>
      <c r="L36" s="324" t="str">
        <f>IF('[3]参加申込書(入力シート)'!L35="","",'[3]参加申込書(入力シート)'!L35)</f>
        <v/>
      </c>
      <c r="M36" s="324" t="str">
        <f>IF('[3]参加申込書(入力シート)'!M35="","",'[3]参加申込書(入力シート)'!M35)</f>
        <v/>
      </c>
      <c r="N36" s="325" t="str">
        <f>IF('[3]参加申込書(入力シート)'!N35="","",'[3]参加申込書(入力シート)'!N35)</f>
        <v/>
      </c>
      <c r="O36" s="409" t="str">
        <f>IF('参加申込書(入力シート)'!O37="","",'参加申込書(入力シート)'!O37)</f>
        <v>登録番号</v>
      </c>
      <c r="P36" s="410" t="str">
        <f>IF('[3]参加申込書(入力シート)'!P35="","",'[3]参加申込書(入力シート)'!P35)</f>
        <v/>
      </c>
      <c r="Q36" s="410" t="str">
        <f>IF('[3]参加申込書(入力シート)'!Q35="","",'[3]参加申込書(入力シート)'!Q35)</f>
        <v/>
      </c>
      <c r="R36" s="411" t="str">
        <f>IF('[3]参加申込書(入力シート)'!R35="","",'[3]参加申込書(入力シート)'!R35)</f>
        <v/>
      </c>
      <c r="S36" s="323" t="str">
        <f>IF('参加申込書(入力シート)'!S37="","",'参加申込書(入力シート)'!S37)</f>
        <v/>
      </c>
      <c r="T36" s="324" t="str">
        <f>IF('[3]参加申込書(入力シート)'!T35="","",'[3]参加申込書(入力シート)'!T35)</f>
        <v/>
      </c>
      <c r="U36" s="324" t="str">
        <f>IF('[3]参加申込書(入力シート)'!U35="","",'[3]参加申込書(入力シート)'!U35)</f>
        <v/>
      </c>
      <c r="V36" s="324" t="str">
        <f>IF('[3]参加申込書(入力シート)'!V35="","",'[3]参加申込書(入力シート)'!V35)</f>
        <v/>
      </c>
      <c r="W36" s="324" t="str">
        <f>IF('参加申込書(入力シート)'!W37="","",'参加申込書(入力シート)'!W37)</f>
        <v/>
      </c>
      <c r="X36" s="324" t="str">
        <f>IF('[3]参加申込書(入力シート)'!X35="","",'[3]参加申込書(入力シート)'!X35)</f>
        <v/>
      </c>
      <c r="Y36" s="324" t="str">
        <f>IF('[3]参加申込書(入力シート)'!Y35="","",'[3]参加申込書(入力シート)'!Y35)</f>
        <v/>
      </c>
      <c r="Z36" s="324" t="str">
        <f>IF('[3]参加申込書(入力シート)'!Z35="","",'[3]参加申込書(入力シート)'!Z35)</f>
        <v/>
      </c>
      <c r="AA36" s="324" t="str">
        <f>IF('参加申込書(入力シート)'!AA37="","",'参加申込書(入力シート)'!AA37)</f>
        <v/>
      </c>
      <c r="AB36" s="324" t="str">
        <f>IF('[3]参加申込書(入力シート)'!AB35="","",'[3]参加申込書(入力シート)'!AB35)</f>
        <v/>
      </c>
      <c r="AC36" s="324" t="str">
        <f>IF('[3]参加申込書(入力シート)'!AC35="","",'[3]参加申込書(入力シート)'!AC35)</f>
        <v/>
      </c>
      <c r="AD36" s="325" t="str">
        <f>IF('[3]参加申込書(入力シート)'!AD35="","",'[3]参加申込書(入力シート)'!AD35)</f>
        <v/>
      </c>
    </row>
    <row r="37" spans="1:32" ht="20.5" customHeight="1">
      <c r="A37" s="221" t="str">
        <f>IF('参加申込書(入力シート)'!A38="","",'参加申込書(入力シート)'!A38)</f>
        <v>競技運営委員</v>
      </c>
      <c r="B37" s="221" t="str">
        <f>IF('[3]参加申込書(入力シート)'!B36="","",'[3]参加申込書(入力シート)'!B36)</f>
        <v/>
      </c>
      <c r="C37" s="221" t="str">
        <f>IF('[3]参加申込書(入力シート)'!C36="","",'[3]参加申込書(入力シート)'!C36)</f>
        <v/>
      </c>
      <c r="D37" s="221" t="str">
        <f>IF('[3]参加申込書(入力シート)'!D36="","",'[3]参加申込書(入力シート)'!D36)</f>
        <v/>
      </c>
      <c r="E37" s="307" t="str">
        <f>IF('参加申込書(入力シート)'!E38="","",'参加申込書(入力シート)'!E38)</f>
        <v/>
      </c>
      <c r="F37" s="308" t="str">
        <f>IF('[3]参加申込書(入力シート)'!F36="","",'[3]参加申込書(入力シート)'!F36)</f>
        <v/>
      </c>
      <c r="G37" s="308" t="str">
        <f>IF('[3]参加申込書(入力シート)'!G36="","",'[3]参加申込書(入力シート)'!G36)</f>
        <v/>
      </c>
      <c r="H37" s="308" t="str">
        <f>IF('[3]参加申込書(入力シート)'!H36="","",'[3]参加申込書(入力シート)'!H36)</f>
        <v/>
      </c>
      <c r="I37" s="308" t="str">
        <f>IF('[3]参加申込書(入力シート)'!I36="","",'[3]参加申込書(入力シート)'!I36)</f>
        <v/>
      </c>
      <c r="J37" s="308" t="str">
        <f>IF('[3]参加申込書(入力シート)'!J36="","",'[3]参加申込書(入力シート)'!J36)</f>
        <v/>
      </c>
      <c r="K37" s="308" t="str">
        <f>IF('[3]参加申込書(入力シート)'!K36="","",'[3]参加申込書(入力シート)'!K36)</f>
        <v/>
      </c>
      <c r="L37" s="308" t="str">
        <f>IF('[3]参加申込書(入力シート)'!L36="","",'[3]参加申込書(入力シート)'!L36)</f>
        <v/>
      </c>
      <c r="M37" s="308" t="str">
        <f>IF('[3]参加申込書(入力シート)'!M36="","",'[3]参加申込書(入力シート)'!M36)</f>
        <v/>
      </c>
      <c r="N37" s="309" t="str">
        <f>IF('[3]参加申込書(入力シート)'!N36="","",'[3]参加申込書(入力シート)'!N36)</f>
        <v/>
      </c>
      <c r="O37" s="406" t="str">
        <f>IF('参加申込書(入力シート)'!O38="","",'参加申込書(入力シート)'!O38)</f>
        <v>競技運営委員</v>
      </c>
      <c r="P37" s="407" t="str">
        <f>IF('[3]参加申込書(入力シート)'!P36="","",'[3]参加申込書(入力シート)'!P36)</f>
        <v/>
      </c>
      <c r="Q37" s="407" t="str">
        <f>IF('[3]参加申込書(入力シート)'!Q36="","",'[3]参加申込書(入力シート)'!Q36)</f>
        <v/>
      </c>
      <c r="R37" s="408" t="str">
        <f>IF('[3]参加申込書(入力シート)'!R36="","",'[3]参加申込書(入力シート)'!R36)</f>
        <v/>
      </c>
      <c r="S37" s="307" t="str">
        <f>IF('参加申込書(入力シート)'!S38="","",'参加申込書(入力シート)'!S38)</f>
        <v/>
      </c>
      <c r="T37" s="308" t="str">
        <f>IF('[3]参加申込書(入力シート)'!T36="","",'[3]参加申込書(入力シート)'!T36)</f>
        <v/>
      </c>
      <c r="U37" s="308" t="str">
        <f>IF('[3]参加申込書(入力シート)'!U36="","",'[3]参加申込書(入力シート)'!U36)</f>
        <v/>
      </c>
      <c r="V37" s="308" t="str">
        <f>IF('[3]参加申込書(入力シート)'!V36="","",'[3]参加申込書(入力シート)'!V36)</f>
        <v/>
      </c>
      <c r="W37" s="308" t="str">
        <f>IF('参加申込書(入力シート)'!W38="","",'参加申込書(入力シート)'!W38)</f>
        <v/>
      </c>
      <c r="X37" s="308" t="str">
        <f>IF('[3]参加申込書(入力シート)'!X36="","",'[3]参加申込書(入力シート)'!X36)</f>
        <v/>
      </c>
      <c r="Y37" s="308" t="str">
        <f>IF('[3]参加申込書(入力シート)'!Y36="","",'[3]参加申込書(入力シート)'!Y36)</f>
        <v/>
      </c>
      <c r="Z37" s="308" t="str">
        <f>IF('[3]参加申込書(入力シート)'!Z36="","",'[3]参加申込書(入力シート)'!Z36)</f>
        <v/>
      </c>
      <c r="AA37" s="308" t="str">
        <f>IF('参加申込書(入力シート)'!AA38="","",'参加申込書(入力シート)'!AA38)</f>
        <v/>
      </c>
      <c r="AB37" s="308" t="str">
        <f>IF('[3]参加申込書(入力シート)'!AB36="","",'[3]参加申込書(入力シート)'!AB36)</f>
        <v/>
      </c>
      <c r="AC37" s="308" t="str">
        <f>IF('[3]参加申込書(入力シート)'!AC36="","",'[3]参加申込書(入力シート)'!AC36)</f>
        <v/>
      </c>
      <c r="AD37" s="309" t="str">
        <f>IF('[3]参加申込書(入力シート)'!AD36="","",'[3]参加申込書(入力シート)'!AD36)</f>
        <v/>
      </c>
    </row>
    <row r="38" spans="1:32" ht="20.5" customHeight="1">
      <c r="A38" s="405" t="str">
        <f>IF('参加申込書(入力シート)'!A39="","",'参加申込書(入力シート)'!A39)</f>
        <v>登録番号</v>
      </c>
      <c r="B38" s="405" t="str">
        <f>IF('[3]参加申込書(入力シート)'!B37="","",'[3]参加申込書(入力シート)'!B37)</f>
        <v/>
      </c>
      <c r="C38" s="405" t="str">
        <f>IF('[3]参加申込書(入力シート)'!C37="","",'[3]参加申込書(入力シート)'!C37)</f>
        <v/>
      </c>
      <c r="D38" s="405" t="str">
        <f>IF('[3]参加申込書(入力シート)'!D37="","",'[3]参加申込書(入力シート)'!D37)</f>
        <v/>
      </c>
      <c r="E38" s="412" t="str">
        <f>IF('参加申込書(入力シート)'!E39="","",'参加申込書(入力シート)'!E39)</f>
        <v/>
      </c>
      <c r="F38" s="413" t="str">
        <f>IF('[3]参加申込書(入力シート)'!F37="","",'[3]参加申込書(入力シート)'!F37)</f>
        <v/>
      </c>
      <c r="G38" s="413" t="str">
        <f>IF('[3]参加申込書(入力シート)'!G37="","",'[3]参加申込書(入力シート)'!G37)</f>
        <v/>
      </c>
      <c r="H38" s="413" t="str">
        <f>IF('[3]参加申込書(入力シート)'!H37="","",'[3]参加申込書(入力シート)'!H37)</f>
        <v/>
      </c>
      <c r="I38" s="413" t="str">
        <f>IF('[3]参加申込書(入力シート)'!I37="","",'[3]参加申込書(入力シート)'!I37)</f>
        <v/>
      </c>
      <c r="J38" s="413" t="str">
        <f>IF('[3]参加申込書(入力シート)'!J37="","",'[3]参加申込書(入力シート)'!J37)</f>
        <v/>
      </c>
      <c r="K38" s="413" t="str">
        <f>IF('[3]参加申込書(入力シート)'!K37="","",'[3]参加申込書(入力シート)'!K37)</f>
        <v/>
      </c>
      <c r="L38" s="413" t="str">
        <f>IF('[3]参加申込書(入力シート)'!L37="","",'[3]参加申込書(入力シート)'!L37)</f>
        <v/>
      </c>
      <c r="M38" s="413" t="str">
        <f>IF('[3]参加申込書(入力シート)'!M37="","",'[3]参加申込書(入力シート)'!M37)</f>
        <v/>
      </c>
      <c r="N38" s="414" t="str">
        <f>IF('[3]参加申込書(入力シート)'!N37="","",'[3]参加申込書(入力シート)'!N37)</f>
        <v/>
      </c>
      <c r="O38" s="415" t="str">
        <f>IF('参加申込書(入力シート)'!O39="","",'参加申込書(入力シート)'!O39)</f>
        <v>登録番号</v>
      </c>
      <c r="P38" s="416" t="str">
        <f>IF('[3]参加申込書(入力シート)'!P37="","",'[3]参加申込書(入力シート)'!P37)</f>
        <v/>
      </c>
      <c r="Q38" s="416" t="str">
        <f>IF('[3]参加申込書(入力シート)'!Q37="","",'[3]参加申込書(入力シート)'!Q37)</f>
        <v/>
      </c>
      <c r="R38" s="417" t="str">
        <f>IF('[3]参加申込書(入力シート)'!R37="","",'[3]参加申込書(入力シート)'!R37)</f>
        <v/>
      </c>
      <c r="S38" s="412" t="str">
        <f>IF('参加申込書(入力シート)'!S39="","",'参加申込書(入力シート)'!S39)</f>
        <v/>
      </c>
      <c r="T38" s="413" t="str">
        <f>IF('[3]参加申込書(入力シート)'!T37="","",'[3]参加申込書(入力シート)'!T37)</f>
        <v/>
      </c>
      <c r="U38" s="413" t="str">
        <f>IF('[3]参加申込書(入力シート)'!U37="","",'[3]参加申込書(入力シート)'!U37)</f>
        <v/>
      </c>
      <c r="V38" s="413" t="str">
        <f>IF('[3]参加申込書(入力シート)'!V37="","",'[3]参加申込書(入力シート)'!V37)</f>
        <v/>
      </c>
      <c r="W38" s="413" t="str">
        <f>IF('参加申込書(入力シート)'!W39="","",'参加申込書(入力シート)'!W39)</f>
        <v/>
      </c>
      <c r="X38" s="413" t="str">
        <f>IF('[3]参加申込書(入力シート)'!X37="","",'[3]参加申込書(入力シート)'!X37)</f>
        <v/>
      </c>
      <c r="Y38" s="413" t="str">
        <f>IF('[3]参加申込書(入力シート)'!Y37="","",'[3]参加申込書(入力シート)'!Y37)</f>
        <v/>
      </c>
      <c r="Z38" s="413" t="str">
        <f>IF('[3]参加申込書(入力シート)'!Z37="","",'[3]参加申込書(入力シート)'!Z37)</f>
        <v/>
      </c>
      <c r="AA38" s="413" t="str">
        <f>IF('参加申込書(入力シート)'!AA39="","",'参加申込書(入力シート)'!AA39)</f>
        <v/>
      </c>
      <c r="AB38" s="413" t="str">
        <f>IF('[3]参加申込書(入力シート)'!AB37="","",'[3]参加申込書(入力シート)'!AB37)</f>
        <v/>
      </c>
      <c r="AC38" s="413" t="str">
        <f>IF('[3]参加申込書(入力シート)'!AC37="","",'[3]参加申込書(入力シート)'!AC37)</f>
        <v/>
      </c>
      <c r="AD38" s="414" t="str">
        <f>IF('[3]参加申込書(入力シート)'!AD37="","",'[3]参加申込書(入力シート)'!AD37)</f>
        <v/>
      </c>
    </row>
    <row r="39" spans="1:32" ht="7.5" customHeight="1">
      <c r="A39" s="93"/>
      <c r="B39" s="136"/>
      <c r="C39" s="136"/>
      <c r="D39" s="136"/>
      <c r="E39" s="136"/>
      <c r="F39" s="136"/>
      <c r="G39" s="136"/>
      <c r="H39" s="136"/>
      <c r="I39" s="136"/>
      <c r="J39" s="136"/>
      <c r="K39" s="136"/>
      <c r="L39" s="136"/>
      <c r="M39" s="6"/>
      <c r="N39" s="6"/>
      <c r="O39" s="6"/>
      <c r="P39" s="6"/>
      <c r="Q39" s="94"/>
      <c r="R39" s="94"/>
      <c r="S39" s="94"/>
      <c r="T39" s="94"/>
      <c r="U39" s="94"/>
      <c r="V39" s="6"/>
      <c r="W39" s="6"/>
      <c r="X39" s="6"/>
      <c r="Y39" s="6"/>
      <c r="Z39" s="136"/>
      <c r="AA39" s="6"/>
      <c r="AB39" s="6"/>
      <c r="AC39" s="6"/>
      <c r="AD39" s="6"/>
    </row>
    <row r="40" spans="1:32" ht="18.75" hidden="1" customHeight="1">
      <c r="A40" s="3"/>
      <c r="B40" s="4"/>
      <c r="C40" s="4"/>
      <c r="D40" s="4"/>
      <c r="E40" s="4"/>
      <c r="F40" s="4"/>
      <c r="G40" s="4"/>
      <c r="H40" s="140"/>
      <c r="I40" s="140"/>
      <c r="J40" s="140"/>
      <c r="K40" s="140"/>
      <c r="L40" s="140"/>
      <c r="M40" s="140"/>
      <c r="N40" s="140"/>
      <c r="O40" s="140"/>
      <c r="P40" s="140"/>
      <c r="Q40" s="140"/>
      <c r="R40" s="5"/>
      <c r="S40" s="5"/>
      <c r="T40" s="5"/>
      <c r="U40" s="5"/>
      <c r="V40" s="6"/>
      <c r="W40" s="6"/>
      <c r="X40" s="330"/>
      <c r="Y40" s="330"/>
      <c r="Z40" s="136"/>
      <c r="AA40" s="136"/>
      <c r="AB40" s="136"/>
      <c r="AC40" s="136"/>
      <c r="AD40" s="136"/>
      <c r="AE40" s="133"/>
    </row>
    <row r="41" spans="1:32" ht="18.75" hidden="1" customHeight="1">
      <c r="A41" s="133"/>
      <c r="B41" s="133"/>
      <c r="C41" s="133"/>
      <c r="D41" s="133"/>
      <c r="E41" s="2"/>
      <c r="F41" s="2"/>
      <c r="G41" s="2"/>
      <c r="H41" s="2"/>
      <c r="I41" s="2"/>
      <c r="J41" s="2"/>
      <c r="K41" s="2"/>
      <c r="L41" s="2"/>
      <c r="M41" s="2"/>
      <c r="N41" s="2"/>
      <c r="O41" s="133"/>
      <c r="P41" s="133"/>
      <c r="Q41" s="133"/>
      <c r="R41" s="133"/>
      <c r="S41" s="2"/>
      <c r="T41" s="2"/>
      <c r="U41" s="2"/>
      <c r="V41" s="2"/>
      <c r="W41" s="2"/>
      <c r="X41" s="2"/>
      <c r="Y41" s="2"/>
      <c r="Z41" s="2"/>
      <c r="AA41" s="2"/>
      <c r="AB41" s="2"/>
      <c r="AC41" s="2"/>
      <c r="AD41" s="2"/>
      <c r="AE41" s="133"/>
    </row>
    <row r="42" spans="1:32" ht="18.75" customHeight="1">
      <c r="A42" s="189" t="str">
        <f>IF('参加申込書(入力シート)'!A40="","",'参加申込書(入力シート)'!A40)</f>
        <v>福島県ハンドボール協会長</v>
      </c>
      <c r="B42" s="189"/>
      <c r="C42" s="189"/>
      <c r="D42" s="189"/>
      <c r="E42" s="189"/>
      <c r="F42" s="189"/>
      <c r="G42" s="189"/>
      <c r="H42" s="189"/>
      <c r="I42" s="133" t="str">
        <f>IF('参加申込書(入力シート)'!H40="","",'参加申込書(入力シート)'!H40)</f>
        <v>様</v>
      </c>
      <c r="J42" s="133" t="str">
        <f>IF('参加申込書(入力シート)'!J40="","",'参加申込書(入力シート)'!J40)</f>
        <v/>
      </c>
      <c r="K42" s="133" t="str">
        <f>IF('参加申込書(入力シート)'!K40="","",'参加申込書(入力シート)'!K40)</f>
        <v/>
      </c>
      <c r="L42" s="133" t="str">
        <f>IF('参加申込書(入力シート)'!L40="","",'参加申込書(入力シート)'!L40)</f>
        <v/>
      </c>
      <c r="M42" s="133" t="str">
        <f>IF('参加申込書(入力シート)'!M40="","",'参加申込書(入力シート)'!M40)</f>
        <v/>
      </c>
      <c r="N42" s="133" t="str">
        <f>IF('参加申込書(入力シート)'!N40="","",'参加申込書(入力シート)'!N40)</f>
        <v/>
      </c>
      <c r="O42" s="133" t="str">
        <f>IF('参加申込書(入力シート)'!O40="","",'参加申込書(入力シート)'!O40)</f>
        <v/>
      </c>
      <c r="P42" s="133" t="str">
        <f>IF('参加申込書(入力シート)'!P40="","",'参加申込書(入力シート)'!P40)</f>
        <v/>
      </c>
      <c r="Q42" s="133" t="str">
        <f>IF('参加申込書(入力シート)'!Q40="","",'参加申込書(入力シート)'!Q40)</f>
        <v/>
      </c>
      <c r="R42" s="133" t="str">
        <f>IF('参加申込書(入力シート)'!R40="","",'参加申込書(入力シート)'!R40)</f>
        <v/>
      </c>
      <c r="S42" s="133" t="str">
        <f>IF('参加申込書(入力シート)'!S40="","",'参加申込書(入力シート)'!S40)</f>
        <v/>
      </c>
      <c r="T42" s="133" t="str">
        <f>IF('参加申込書(入力シート)'!T40="","",'参加申込書(入力シート)'!T40)</f>
        <v/>
      </c>
      <c r="U42" s="133" t="str">
        <f>IF('参加申込書(入力シート)'!U40="","",'参加申込書(入力シート)'!U40)</f>
        <v/>
      </c>
      <c r="V42" s="133" t="str">
        <f>IF('参加申込書(入力シート)'!V40="","",'参加申込書(入力シート)'!V40)</f>
        <v/>
      </c>
      <c r="W42" s="133" t="str">
        <f>IF('参加申込書(入力シート)'!W40="","",'参加申込書(入力シート)'!W40)</f>
        <v/>
      </c>
      <c r="X42" s="2"/>
      <c r="Y42" s="133" t="str">
        <f>IF('参加申込書(入力シート)'!Y40="","",'参加申込書(入力シート)'!Y40)</f>
        <v/>
      </c>
      <c r="Z42" s="133" t="str">
        <f>IF('参加申込書(入力シート)'!Z40="","",'参加申込書(入力シート)'!Z40)</f>
        <v/>
      </c>
      <c r="AA42" s="133" t="str">
        <f>IF('参加申込書(入力シート)'!AA40="","",'参加申込書(入力シート)'!AA40)</f>
        <v/>
      </c>
      <c r="AB42" s="133" t="str">
        <f>IF('参加申込書(入力シート)'!AB40="","",'参加申込書(入力シート)'!AB40)</f>
        <v/>
      </c>
      <c r="AC42" s="133" t="str">
        <f>IF('参加申込書(入力シート)'!AC40="","",'参加申込書(入力シート)'!AC40)</f>
        <v/>
      </c>
      <c r="AD42" s="133" t="str">
        <f>IF('参加申込書(入力シート)'!AD40="","",'参加申込書(入力シート)'!AD40)</f>
        <v/>
      </c>
      <c r="AE42" s="133"/>
    </row>
    <row r="43" spans="1:32" ht="18.75" customHeight="1">
      <c r="A43" s="133" t="str">
        <f>IF('参加申込書(入力シート)'!A41="","",'参加申込書(入力シート)'!A41)</f>
        <v/>
      </c>
      <c r="B43" s="277" t="str">
        <f>IF('参加申込書(入力シート)'!B41="","",'参加申込書(入力シート)'!B41)</f>
        <v>上記の者、標記大会に参加申し込みいたします。</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133"/>
    </row>
    <row r="44" spans="1:32" ht="18.75" customHeight="1">
      <c r="A44" s="133" t="str">
        <f>IF('参加申込書(入力シート)'!A42="","",'参加申込書(入力シート)'!A42)</f>
        <v/>
      </c>
      <c r="B44" s="277" t="str">
        <f>IF('参加申込書(入力シート)'!B42="","",'参加申込書(入力シート)'!B42)</f>
        <v>また、以下の※に記載された内容についても承諾しております。</v>
      </c>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133"/>
    </row>
    <row r="45" spans="1:32" ht="18.75" customHeight="1">
      <c r="A45" s="350" t="str">
        <f>IF('参加申込書(入力シート)'!A43="","",'参加申込書(入力シート)'!A43)</f>
        <v>※個人情報の取扱いについて、本申込者に記載される役員・選手に事前に説明し、同意を得た上で記入・提出してください。</v>
      </c>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133"/>
    </row>
    <row r="46" spans="1:32" ht="18.75" customHeight="1">
      <c r="A46" s="350" t="str">
        <f>IF('参加申込書(入力シート)'!A44="","",'参加申込書(入力シート)'!A44)</f>
        <v>※本個人情報は、参加資格審査やプログラム作成およびその他大会運営に必要なものについてのみ利用します。</v>
      </c>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133"/>
    </row>
    <row r="47" spans="1:32" ht="18.75" customHeight="1">
      <c r="A47" s="350" t="str">
        <f>IF('参加申込書(入力シート)'!A45="","",'参加申込書(入力シート)'!A45)</f>
        <v>※本大会に係る記録・報道などに参加選手・役員の肖像権を使用することがあります。</v>
      </c>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row>
    <row r="48" spans="1:32" ht="18.75" customHeight="1">
      <c r="A48" s="350" t="str">
        <f>IF('参加申込書(入力シート)'!A46="","",'参加申込書(入力シート)'!A46)</f>
        <v>※参加チーム・役員・選手・関係者は、当該競技団体・開催市町村の指示する感染症対策と熊対策を遵守すること。</v>
      </c>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row>
    <row r="49" spans="1:30" ht="18.75" customHeight="1">
      <c r="A49" s="8" t="str">
        <f>IF('参加申込書(入力シート)'!A47="","",'参加申込書(入力シート)'!A47)</f>
        <v/>
      </c>
      <c r="B49" s="11" t="str">
        <f>IF('参加申込書(入力シート)'!B47="","",'参加申込書(入力シート)'!B47)</f>
        <v/>
      </c>
      <c r="C49" s="10" t="str">
        <f>IF('参加申込書(入力シート)'!C47="","",'参加申込書(入力シート)'!C47)</f>
        <v/>
      </c>
      <c r="D49" s="189" t="str">
        <f>IF('参加申込書(入力シート)'!D47="","",'参加申込書(入力シート)'!D47)</f>
        <v>令和</v>
      </c>
      <c r="E49" s="189" t="str">
        <f>IF('参加申込書(入力シート)'!E47="","",'参加申込書(入力シート)'!E47)</f>
        <v/>
      </c>
      <c r="F49" s="136" t="str">
        <f>IF('参加申込書(入力シート)'!F47="","",'参加申込書(入力シート)'!F47)</f>
        <v/>
      </c>
      <c r="G49" s="133" t="str">
        <f>IF('参加申込書(入力シート)'!G47="","",'参加申込書(入力シート)'!G47)</f>
        <v>年</v>
      </c>
      <c r="H49" s="136" t="str">
        <f>IF('参加申込書(入力シート)'!H47="","",'参加申込書(入力シート)'!H47)</f>
        <v/>
      </c>
      <c r="I49" s="133" t="str">
        <f>IF('参加申込書(入力シート)'!I47="","",'参加申込書(入力シート)'!I47)</f>
        <v>月</v>
      </c>
      <c r="J49" s="136" t="str">
        <f>IF('参加申込書(入力シート)'!J47="","",'参加申込書(入力シート)'!J47)</f>
        <v/>
      </c>
      <c r="K49" s="133" t="str">
        <f>IF('参加申込書(入力シート)'!K47="","",'参加申込書(入力シート)'!K47)</f>
        <v>日</v>
      </c>
      <c r="L49" s="11" t="str">
        <f>IF('参加申込書(入力シート)'!L47="","",'参加申込書(入力シート)'!L47)</f>
        <v/>
      </c>
      <c r="M49" s="11" t="str">
        <f>IF('参加申込書(入力シート)'!M47="","",'参加申込書(入力シート)'!M47)</f>
        <v/>
      </c>
      <c r="N49" s="11" t="str">
        <f>IF('参加申込書(入力シート)'!N47="","",'参加申込書(入力シート)'!N47)</f>
        <v/>
      </c>
      <c r="O49" s="11" t="str">
        <f>IF('参加申込書(入力シート)'!O47="","",'参加申込書(入力シート)'!O47)</f>
        <v/>
      </c>
      <c r="P49" s="11" t="str">
        <f>IF('参加申込書(入力シート)'!P47="","",'参加申込書(入力シート)'!P47)</f>
        <v/>
      </c>
      <c r="Q49" s="11" t="str">
        <f>IF('参加申込書(入力シート)'!Q47="","",'参加申込書(入力シート)'!Q47)</f>
        <v/>
      </c>
      <c r="R49" s="11" t="str">
        <f>IF('参加申込書(入力シート)'!R47="","",'参加申込書(入力シート)'!R47)</f>
        <v/>
      </c>
      <c r="S49" s="13" t="str">
        <f>IF('参加申込書(入力シート)'!S47="","",'参加申込書(入力シート)'!S47)</f>
        <v/>
      </c>
      <c r="T49" s="13" t="str">
        <f>IF('参加申込書(入力シート)'!T47="","",'参加申込書(入力シート)'!T47)</f>
        <v/>
      </c>
      <c r="U49" s="13" t="str">
        <f>IF('参加申込書(入力シート)'!U47="","",'参加申込書(入力シート)'!U47)</f>
        <v/>
      </c>
      <c r="V49" s="13" t="str">
        <f>IF('参加申込書(入力シート)'!V47="","",'参加申込書(入力シート)'!V47)</f>
        <v/>
      </c>
      <c r="W49" s="13" t="str">
        <f>IF('参加申込書(入力シート)'!W47="","",'参加申込書(入力シート)'!W47)</f>
        <v/>
      </c>
      <c r="X49" s="13" t="str">
        <f>IF('参加申込書(入力シート)'!X47="","",'参加申込書(入力シート)'!X47)</f>
        <v/>
      </c>
      <c r="Y49" s="13" t="str">
        <f>IF('参加申込書(入力シート)'!Y47="","",'参加申込書(入力シート)'!Y47)</f>
        <v/>
      </c>
      <c r="Z49" s="13" t="str">
        <f>IF('参加申込書(入力シート)'!Z47="","",'参加申込書(入力シート)'!Z47)</f>
        <v/>
      </c>
      <c r="AA49" s="13" t="str">
        <f>IF('参加申込書(入力シート)'!AA47="","",'参加申込書(入力シート)'!AA47)</f>
        <v/>
      </c>
      <c r="AB49" s="13" t="str">
        <f>IF('参加申込書(入力シート)'!AB47="","",'参加申込書(入力シート)'!AB47)</f>
        <v/>
      </c>
      <c r="AC49" s="13" t="str">
        <f>IF('参加申込書(入力シート)'!AC47="","",'参加申込書(入力シート)'!AC47)</f>
        <v/>
      </c>
      <c r="AD49" s="13" t="str">
        <f>IF('参加申込書(入力シート)'!AD47="","",'参加申込書(入力シート)'!AD47)</f>
        <v/>
      </c>
    </row>
    <row r="50" spans="1:30" ht="15" customHeight="1">
      <c r="A50" s="7" t="str">
        <f>IF('参加申込書(入力シート)'!A49="","",'参加申込書(入力シート)'!A49)</f>
        <v/>
      </c>
      <c r="B50" s="8" t="str">
        <f>IF('参加申込書(入力シート)'!B49="","",'参加申込書(入力シート)'!B49)</f>
        <v/>
      </c>
      <c r="C50" s="10" t="str">
        <f>IF('参加申込書(入力シート)'!C49="","",'参加申込書(入力シート)'!C49)</f>
        <v/>
      </c>
      <c r="D50" s="10" t="str">
        <f>IF('参加申込書(入力シート)'!D49="","",'参加申込書(入力シート)'!D49)</f>
        <v/>
      </c>
      <c r="E50" s="10" t="str">
        <f>IF('参加申込書(入力シート)'!E49="","",'参加申込書(入力シート)'!E49)</f>
        <v/>
      </c>
      <c r="F50" s="10" t="str">
        <f>IF('参加申込書(入力シート)'!F49="","",'参加申込書(入力シート)'!F49)</f>
        <v/>
      </c>
      <c r="G50" s="10" t="str">
        <f>IF('参加申込書(入力シート)'!G49="","",'参加申込書(入力シート)'!G49)</f>
        <v/>
      </c>
      <c r="H50" s="133" t="str">
        <f>IF('参加申込書(入力シート)'!H49="","",'参加申込書(入力シート)'!H49)</f>
        <v/>
      </c>
      <c r="I50" s="133" t="str">
        <f>IF('参加申込書(入力シート)'!I49="","",'参加申込書(入力シート)'!I49)</f>
        <v/>
      </c>
      <c r="J50" s="133" t="str">
        <f>IF('参加申込書(入力シート)'!J49="","",'参加申込書(入力シート)'!J49)</f>
        <v/>
      </c>
      <c r="K50" s="133" t="str">
        <f>IF('参加申込書(入力シート)'!K49="","",'参加申込書(入力シート)'!K49)</f>
        <v/>
      </c>
      <c r="L50" s="189" t="str">
        <f>IF('参加申込書(入力シート)'!L49="","",'参加申込書(入力シート)'!L49)</f>
        <v>所属長・チーム責任者</v>
      </c>
      <c r="M50" s="189"/>
      <c r="N50" s="189"/>
      <c r="O50" s="189"/>
      <c r="P50" s="189"/>
      <c r="Q50" s="189"/>
      <c r="R50" s="189" t="str">
        <f>IF('参加申込書(入力シート)'!R49="","",'参加申込書(入力シート)'!R49)</f>
        <v/>
      </c>
      <c r="S50" s="189" t="str">
        <f>IF('参加申込書(入力シート)'!S49="","",'参加申込書(入力シート)'!S49)</f>
        <v/>
      </c>
      <c r="T50" s="189" t="str">
        <f>IF('参加申込書(入力シート)'!T49="","",'参加申込書(入力シート)'!T49)</f>
        <v/>
      </c>
      <c r="U50" s="189" t="str">
        <f>IF('参加申込書(入力シート)'!U49="","",'参加申込書(入力シート)'!U49)</f>
        <v/>
      </c>
      <c r="V50" s="189" t="str">
        <f>IF('参加申込書(入力シート)'!V49="","",'参加申込書(入力シート)'!V49)</f>
        <v/>
      </c>
      <c r="W50" s="189" t="str">
        <f>IF('参加申込書(入力シート)'!W49="","",'参加申込書(入力シート)'!W49)</f>
        <v/>
      </c>
      <c r="X50" s="189" t="str">
        <f>IF('参加申込書(入力シート)'!X49="","",'参加申込書(入力シート)'!X49)</f>
        <v/>
      </c>
      <c r="Y50" s="189" t="str">
        <f>IF('参加申込書(入力シート)'!Y49="","",'参加申込書(入力シート)'!Y49)</f>
        <v/>
      </c>
      <c r="Z50" s="189" t="str">
        <f>IF('参加申込書(入力シート)'!Z49="","",'参加申込書(入力シート)'!Z49)</f>
        <v/>
      </c>
      <c r="AA50" s="183" t="str">
        <f>IF('参加申込書(入力シート)'!AA49="","",'参加申込書(入力シート)'!AA49)</f>
        <v>＜公印省略＞</v>
      </c>
      <c r="AB50" s="183" t="str">
        <f>IF('参加申込書(入力シート)'!AB49="","",'参加申込書(入力シート)'!AB49)</f>
        <v/>
      </c>
      <c r="AC50" s="183" t="str">
        <f>IF('参加申込書(入力シート)'!AC49="","",'参加申込書(入力シート)'!AC49)</f>
        <v/>
      </c>
      <c r="AD50" s="183" t="str">
        <f>IF('参加申込書(入力シート)'!AD49="","",'参加申込書(入力シート)'!AD49)</f>
        <v/>
      </c>
    </row>
    <row r="51" spans="1:30" ht="15" customHeight="1" thickBot="1">
      <c r="A51" s="8" t="str">
        <f>IF('参加申込書(入力シート)'!A50="","",'参加申込書(入力シート)'!A50)</f>
        <v/>
      </c>
      <c r="B51" s="344" t="str">
        <f>IF('参加申込書(入力シート)'!B50="","",'参加申込書(入力シート)'!B50)</f>
        <v>申込責任者及び連絡先</v>
      </c>
      <c r="C51" s="344"/>
      <c r="D51" s="344"/>
      <c r="E51" s="344"/>
      <c r="F51" s="344"/>
      <c r="G51" s="344"/>
      <c r="H51" s="344"/>
      <c r="I51" s="344"/>
      <c r="J51" s="344"/>
      <c r="K51" s="344"/>
      <c r="L51" s="344"/>
      <c r="M51" s="14" t="str">
        <f>IF('参加申込書(入力シート)'!M50="","",'参加申込書(入力シート)'!M50)</f>
        <v/>
      </c>
      <c r="N51" s="14" t="str">
        <f>IF('参加申込書(入力シート)'!N50="","",'参加申込書(入力シート)'!N50)</f>
        <v/>
      </c>
      <c r="O51" s="14" t="str">
        <f>IF('参加申込書(入力シート)'!O50="","",'参加申込書(入力シート)'!O50)</f>
        <v/>
      </c>
      <c r="P51" s="14" t="str">
        <f>IF('参加申込書(入力シート)'!P50="","",'参加申込書(入力シート)'!P50)</f>
        <v/>
      </c>
      <c r="Q51" s="14" t="str">
        <f>IF('参加申込書(入力シート)'!Q50="","",'参加申込書(入力シート)'!Q50)</f>
        <v/>
      </c>
      <c r="R51" s="14" t="str">
        <f>IF('参加申込書(入力シート)'!R50="","",'参加申込書(入力シート)'!R50)</f>
        <v/>
      </c>
      <c r="S51" s="14" t="str">
        <f>IF('参加申込書(入力シート)'!S50="","",'参加申込書(入力シート)'!S50)</f>
        <v/>
      </c>
      <c r="T51" s="14" t="str">
        <f>IF('参加申込書(入力シート)'!T50="","",'参加申込書(入力シート)'!T50)</f>
        <v/>
      </c>
      <c r="U51" s="14" t="str">
        <f>IF('参加申込書(入力シート)'!U50="","",'参加申込書(入力シート)'!U50)</f>
        <v/>
      </c>
      <c r="V51" s="14" t="str">
        <f>IF('参加申込書(入力シート)'!V50="","",'参加申込書(入力シート)'!V50)</f>
        <v/>
      </c>
      <c r="W51" s="14" t="str">
        <f>IF('参加申込書(入力シート)'!W50="","",'参加申込書(入力シート)'!W50)</f>
        <v/>
      </c>
      <c r="X51" s="14" t="str">
        <f>IF('参加申込書(入力シート)'!X50="","",'参加申込書(入力シート)'!X50)</f>
        <v/>
      </c>
      <c r="Y51" s="14" t="str">
        <f>IF('参加申込書(入力シート)'!Y50="","",'参加申込書(入力シート)'!Y50)</f>
        <v/>
      </c>
      <c r="Z51" s="14" t="str">
        <f>IF('参加申込書(入力シート)'!Z50="","",'参加申込書(入力シート)'!Z50)</f>
        <v/>
      </c>
      <c r="AA51" s="14" t="str">
        <f>IF('参加申込書(入力シート)'!AA50="","",'参加申込書(入力シート)'!AA50)</f>
        <v/>
      </c>
      <c r="AB51" s="14" t="str">
        <f>IF('参加申込書(入力シート)'!AB50="","",'参加申込書(入力シート)'!AB50)</f>
        <v/>
      </c>
      <c r="AC51" s="14" t="str">
        <f>IF('参加申込書(入力シート)'!AC50="","",'参加申込書(入力シート)'!AC50)</f>
        <v/>
      </c>
      <c r="AD51" s="14" t="str">
        <f>IF('参加申込書(入力シート)'!AD50="","",'参加申込書(入力シート)'!AD50)</f>
        <v/>
      </c>
    </row>
    <row r="52" spans="1:30" ht="15" customHeight="1">
      <c r="A52" s="15" t="str">
        <f>IF('参加申込書(入力シート)'!A51="","",'参加申込書(入力シート)'!A51)</f>
        <v/>
      </c>
      <c r="B52" s="345" t="str">
        <f>IF('参加申込書(入力シート)'!B51="","",'参加申込書(入力シート)'!B51)</f>
        <v>氏名</v>
      </c>
      <c r="C52" s="346" t="str">
        <f>IF('参加申込書(入力シート)'!C51="","",'参加申込書(入力シート)'!C51)</f>
        <v/>
      </c>
      <c r="D52" s="347" t="str">
        <f>IF('参加申込書(入力シート)'!D51="","",'参加申込書(入力シート)'!D51)</f>
        <v/>
      </c>
      <c r="E52" s="347" t="str">
        <f>IF('参加申込書(入力シート)'!E51="","",'参加申込書(入力シート)'!E51)</f>
        <v/>
      </c>
      <c r="F52" s="347" t="str">
        <f>IF('参加申込書(入力シート)'!F51="","",'参加申込書(入力シート)'!F51)</f>
        <v/>
      </c>
      <c r="G52" s="347" t="str">
        <f>IF('参加申込書(入力シート)'!G51="","",'参加申込書(入力シート)'!G51)</f>
        <v/>
      </c>
      <c r="H52" s="347" t="str">
        <f>IF('参加申込書(入力シート)'!H51="","",'参加申込書(入力シート)'!H51)</f>
        <v/>
      </c>
      <c r="I52" s="347" t="str">
        <f>IF('参加申込書(入力シート)'!I51="","",'参加申込書(入力シート)'!I51)</f>
        <v/>
      </c>
      <c r="J52" s="347" t="str">
        <f>IF('参加申込書(入力シート)'!J51="","",'参加申込書(入力シート)'!J51)</f>
        <v/>
      </c>
      <c r="K52" s="347" t="str">
        <f>IF('参加申込書(入力シート)'!K51="","",'参加申込書(入力シート)'!K51)</f>
        <v/>
      </c>
      <c r="L52" s="347" t="str">
        <f>IF('参加申込書(入力シート)'!L51="","",'参加申込書(入力シート)'!L51)</f>
        <v/>
      </c>
      <c r="M52" s="347" t="str">
        <f>IF('参加申込書(入力シート)'!M51="","",'参加申込書(入力シート)'!M51)</f>
        <v/>
      </c>
      <c r="N52" s="347" t="str">
        <f>IF('参加申込書(入力シート)'!N51="","",'参加申込書(入力シート)'!N51)</f>
        <v/>
      </c>
      <c r="O52" s="347" t="str">
        <f>IF('参加申込書(入力シート)'!O51="","",'参加申込書(入力シート)'!O51)</f>
        <v/>
      </c>
      <c r="P52" s="346" t="str">
        <f>IF('参加申込書(入力シート)'!P51="","",'参加申込書(入力シート)'!P51)</f>
        <v>TEL</v>
      </c>
      <c r="Q52" s="346" t="str">
        <f>IF('参加申込書(入力シート)'!Q51="","",'参加申込書(入力シート)'!Q51)</f>
        <v/>
      </c>
      <c r="R52" s="346" t="str">
        <f>IF('参加申込書(入力シート)'!R51="","",'参加申込書(入力シート)'!R51)</f>
        <v/>
      </c>
      <c r="S52" s="346" t="str">
        <f>IF('参加申込書(入力シート)'!S51="","",'参加申込書(入力シート)'!S51)</f>
        <v/>
      </c>
      <c r="T52" s="346" t="str">
        <f>IF('参加申込書(入力シート)'!T51="","",'参加申込書(入力シート)'!T51)</f>
        <v/>
      </c>
      <c r="U52" s="346" t="str">
        <f>IF('参加申込書(入力シート)'!U51="","",'参加申込書(入力シート)'!U51)</f>
        <v/>
      </c>
      <c r="V52" s="346" t="str">
        <f>IF('参加申込書(入力シート)'!V51="","",'参加申込書(入力シート)'!V51)</f>
        <v/>
      </c>
      <c r="W52" s="346" t="str">
        <f>IF('参加申込書(入力シート)'!W51="","",'参加申込書(入力シート)'!W51)</f>
        <v/>
      </c>
      <c r="X52" s="346" t="str">
        <f>IF('参加申込書(入力シート)'!X51="","",'参加申込書(入力シート)'!X51)</f>
        <v/>
      </c>
      <c r="Y52" s="346" t="str">
        <f>IF('参加申込書(入力シート)'!Y51="","",'参加申込書(入力シート)'!Y51)</f>
        <v/>
      </c>
      <c r="Z52" s="346" t="str">
        <f>IF('参加申込書(入力シート)'!Z51="","",'参加申込書(入力シート)'!Z51)</f>
        <v/>
      </c>
      <c r="AA52" s="346" t="str">
        <f>IF('参加申込書(入力シート)'!AA51="","",'参加申込書(入力シート)'!AA51)</f>
        <v/>
      </c>
      <c r="AB52" s="346" t="str">
        <f>IF('参加申込書(入力シート)'!AB51="","",'参加申込書(入力シート)'!AB51)</f>
        <v/>
      </c>
      <c r="AC52" s="346" t="str">
        <f>IF('参加申込書(入力シート)'!AC51="","",'参加申込書(入力シート)'!AC51)</f>
        <v/>
      </c>
      <c r="AD52" s="349" t="str">
        <f>IF('参加申込書(入力シート)'!AD51="","",'参加申込書(入力シート)'!AD51)</f>
        <v/>
      </c>
    </row>
    <row r="53" spans="1:30" ht="15" customHeight="1">
      <c r="A53" s="1" t="str">
        <f>IF('参加申込書(入力シート)'!A52="","",'参加申込書(入力シート)'!A52)</f>
        <v/>
      </c>
      <c r="B53" s="339" t="str">
        <f>IF('参加申込書(入力シート)'!B52="","",'参加申込書(入力シート)'!B52)</f>
        <v/>
      </c>
      <c r="C53" s="180" t="str">
        <f>IF('参加申込書(入力シート)'!C52="","",'参加申込書(入力シート)'!C52)</f>
        <v/>
      </c>
      <c r="D53" s="348" t="str">
        <f>IF('参加申込書(入力シート)'!D52="","",'参加申込書(入力シート)'!D52)</f>
        <v/>
      </c>
      <c r="E53" s="348" t="str">
        <f>IF('参加申込書(入力シート)'!E52="","",'参加申込書(入力シート)'!E52)</f>
        <v/>
      </c>
      <c r="F53" s="348" t="str">
        <f>IF('参加申込書(入力シート)'!F52="","",'参加申込書(入力シート)'!F52)</f>
        <v/>
      </c>
      <c r="G53" s="348" t="str">
        <f>IF('参加申込書(入力シート)'!G52="","",'参加申込書(入力シート)'!G52)</f>
        <v/>
      </c>
      <c r="H53" s="348" t="str">
        <f>IF('参加申込書(入力シート)'!H52="","",'参加申込書(入力シート)'!H52)</f>
        <v/>
      </c>
      <c r="I53" s="348" t="str">
        <f>IF('参加申込書(入力シート)'!I52="","",'参加申込書(入力シート)'!I52)</f>
        <v/>
      </c>
      <c r="J53" s="348" t="str">
        <f>IF('参加申込書(入力シート)'!J52="","",'参加申込書(入力シート)'!J52)</f>
        <v/>
      </c>
      <c r="K53" s="348" t="str">
        <f>IF('参加申込書(入力シート)'!K52="","",'参加申込書(入力シート)'!K52)</f>
        <v/>
      </c>
      <c r="L53" s="348" t="str">
        <f>IF('参加申込書(入力シート)'!L52="","",'参加申込書(入力シート)'!L52)</f>
        <v/>
      </c>
      <c r="M53" s="348" t="str">
        <f>IF('参加申込書(入力シート)'!M52="","",'参加申込書(入力シート)'!M52)</f>
        <v/>
      </c>
      <c r="N53" s="348" t="str">
        <f>IF('参加申込書(入力シート)'!N52="","",'参加申込書(入力シート)'!N52)</f>
        <v/>
      </c>
      <c r="O53" s="348" t="str">
        <f>IF('参加申込書(入力シート)'!O52="","",'参加申込書(入力シート)'!O52)</f>
        <v/>
      </c>
      <c r="P53" s="180" t="str">
        <f>IF('参加申込書(入力シート)'!P52="","",'参加申込書(入力シート)'!P52)</f>
        <v>FAX</v>
      </c>
      <c r="Q53" s="180" t="str">
        <f>IF('参加申込書(入力シート)'!Q52="","",'参加申込書(入力シート)'!Q52)</f>
        <v/>
      </c>
      <c r="R53" s="180" t="str">
        <f>IF('参加申込書(入力シート)'!R52="","",'参加申込書(入力シート)'!R52)</f>
        <v/>
      </c>
      <c r="S53" s="180" t="str">
        <f>IF('参加申込書(入力シート)'!S52="","",'参加申込書(入力シート)'!S52)</f>
        <v/>
      </c>
      <c r="T53" s="180" t="str">
        <f>IF('参加申込書(入力シート)'!T52="","",'参加申込書(入力シート)'!T52)</f>
        <v/>
      </c>
      <c r="U53" s="180" t="str">
        <f>IF('参加申込書(入力シート)'!U52="","",'参加申込書(入力シート)'!U52)</f>
        <v/>
      </c>
      <c r="V53" s="180" t="str">
        <f>IF('参加申込書(入力シート)'!V52="","",'参加申込書(入力シート)'!V52)</f>
        <v/>
      </c>
      <c r="W53" s="180" t="str">
        <f>IF('参加申込書(入力シート)'!W52="","",'参加申込書(入力シート)'!W52)</f>
        <v/>
      </c>
      <c r="X53" s="180" t="str">
        <f>IF('参加申込書(入力シート)'!X52="","",'参加申込書(入力シート)'!X52)</f>
        <v/>
      </c>
      <c r="Y53" s="180" t="str">
        <f>IF('参加申込書(入力シート)'!Y52="","",'参加申込書(入力シート)'!Y52)</f>
        <v/>
      </c>
      <c r="Z53" s="180" t="str">
        <f>IF('参加申込書(入力シート)'!Z52="","",'参加申込書(入力シート)'!Z52)</f>
        <v/>
      </c>
      <c r="AA53" s="180" t="str">
        <f>IF('参加申込書(入力シート)'!AA52="","",'参加申込書(入力シート)'!AA52)</f>
        <v/>
      </c>
      <c r="AB53" s="180" t="str">
        <f>IF('参加申込書(入力シート)'!AB52="","",'参加申込書(入力シート)'!AB52)</f>
        <v/>
      </c>
      <c r="AC53" s="180" t="str">
        <f>IF('参加申込書(入力シート)'!AC52="","",'参加申込書(入力シート)'!AC52)</f>
        <v/>
      </c>
      <c r="AD53" s="342" t="str">
        <f>IF('参加申込書(入力シート)'!AD52="","",'参加申込書(入力シート)'!AD52)</f>
        <v/>
      </c>
    </row>
    <row r="54" spans="1:30">
      <c r="A54" s="1" t="str">
        <f>IF('参加申込書(入力シート)'!A53="","",'参加申込書(入力シート)'!A53)</f>
        <v/>
      </c>
      <c r="B54" s="339" t="str">
        <f>IF('参加申込書(入力シート)'!B53="","",'参加申込書(入力シート)'!B53)</f>
        <v>住所</v>
      </c>
      <c r="C54" s="180" t="str">
        <f>IF('参加申込書(入力シート)'!C53="","",'参加申込書(入力シート)'!C53)</f>
        <v/>
      </c>
      <c r="D54" s="341" t="str">
        <f>IF('参加申込書(入力シート)'!D53="","",'参加申込書(入力シート)'!D53)</f>
        <v>〒</v>
      </c>
      <c r="E54" s="341" t="str">
        <f>IF('参加申込書(入力シート)'!E53="","",'参加申込書(入力シート)'!E53)</f>
        <v/>
      </c>
      <c r="F54" s="341" t="str">
        <f>IF('参加申込書(入力シート)'!F53="","",'参加申込書(入力シート)'!F53)</f>
        <v/>
      </c>
      <c r="G54" s="341" t="str">
        <f>IF('参加申込書(入力シート)'!G53="","",'参加申込書(入力シート)'!G53)</f>
        <v/>
      </c>
      <c r="H54" s="341" t="str">
        <f>IF('参加申込書(入力シート)'!H53="","",'参加申込書(入力シート)'!H53)</f>
        <v/>
      </c>
      <c r="I54" s="341" t="str">
        <f>IF('参加申込書(入力シート)'!I53="","",'参加申込書(入力シート)'!I53)</f>
        <v/>
      </c>
      <c r="J54" s="341" t="str">
        <f>IF('参加申込書(入力シート)'!J53="","",'参加申込書(入力シート)'!J53)</f>
        <v/>
      </c>
      <c r="K54" s="341" t="str">
        <f>IF('参加申込書(入力シート)'!K53="","",'参加申込書(入力シート)'!K53)</f>
        <v/>
      </c>
      <c r="L54" s="341" t="str">
        <f>IF('参加申込書(入力シート)'!L53="","",'参加申込書(入力シート)'!L53)</f>
        <v/>
      </c>
      <c r="M54" s="341" t="str">
        <f>IF('参加申込書(入力シート)'!M53="","",'参加申込書(入力シート)'!M53)</f>
        <v/>
      </c>
      <c r="N54" s="341" t="str">
        <f>IF('参加申込書(入力シート)'!N53="","",'参加申込書(入力シート)'!N53)</f>
        <v/>
      </c>
      <c r="O54" s="341" t="str">
        <f>IF('参加申込書(入力シート)'!O53="","",'参加申込書(入力シート)'!O53)</f>
        <v/>
      </c>
      <c r="P54" s="190" t="str">
        <f>IF('参加申込書(入力シート)'!P53="","",'参加申込書(入力シート)'!P53)</f>
        <v>携帯</v>
      </c>
      <c r="Q54" s="190" t="str">
        <f>IF('参加申込書(入力シート)'!Q53="","",'参加申込書(入力シート)'!Q53)</f>
        <v/>
      </c>
      <c r="R54" s="180" t="str">
        <f>IF('参加申込書(入力シート)'!R53="","",'参加申込書(入力シート)'!R53)</f>
        <v/>
      </c>
      <c r="S54" s="180" t="str">
        <f>IF('参加申込書(入力シート)'!S53="","",'参加申込書(入力シート)'!S53)</f>
        <v/>
      </c>
      <c r="T54" s="180" t="str">
        <f>IF('参加申込書(入力シート)'!T53="","",'参加申込書(入力シート)'!T53)</f>
        <v/>
      </c>
      <c r="U54" s="180" t="str">
        <f>IF('参加申込書(入力シート)'!U53="","",'参加申込書(入力シート)'!U53)</f>
        <v/>
      </c>
      <c r="V54" s="180" t="str">
        <f>IF('参加申込書(入力シート)'!V53="","",'参加申込書(入力シート)'!V53)</f>
        <v/>
      </c>
      <c r="W54" s="180" t="str">
        <f>IF('参加申込書(入力シート)'!W53="","",'参加申込書(入力シート)'!W53)</f>
        <v/>
      </c>
      <c r="X54" s="180" t="str">
        <f>IF('参加申込書(入力シート)'!X53="","",'参加申込書(入力シート)'!X53)</f>
        <v/>
      </c>
      <c r="Y54" s="180" t="str">
        <f>IF('参加申込書(入力シート)'!Y53="","",'参加申込書(入力シート)'!Y53)</f>
        <v/>
      </c>
      <c r="Z54" s="180" t="str">
        <f>IF('参加申込書(入力シート)'!Z53="","",'参加申込書(入力シート)'!Z53)</f>
        <v/>
      </c>
      <c r="AA54" s="180" t="str">
        <f>IF('参加申込書(入力シート)'!AA53="","",'参加申込書(入力シート)'!AA53)</f>
        <v/>
      </c>
      <c r="AB54" s="180" t="str">
        <f>IF('参加申込書(入力シート)'!AB53="","",'参加申込書(入力シート)'!AB53)</f>
        <v/>
      </c>
      <c r="AC54" s="180" t="str">
        <f>IF('参加申込書(入力シート)'!AC53="","",'参加申込書(入力シート)'!AC53)</f>
        <v/>
      </c>
      <c r="AD54" s="342" t="str">
        <f>IF('参加申込書(入力シート)'!AD53="","",'参加申込書(入力シート)'!AD53)</f>
        <v/>
      </c>
    </row>
    <row r="55" spans="1:30" ht="15" thickBot="1">
      <c r="A55" s="1" t="str">
        <f>IF('参加申込書(入力シート)'!A54="","",'参加申込書(入力シート)'!A54)</f>
        <v/>
      </c>
      <c r="B55" s="340" t="str">
        <f>IF('参加申込書(入力シート)'!B54="","",'参加申込書(入力シート)'!B54)</f>
        <v/>
      </c>
      <c r="C55" s="337" t="str">
        <f>IF('参加申込書(入力シート)'!C54="","",'参加申込書(入力シート)'!C54)</f>
        <v/>
      </c>
      <c r="D55" s="343" t="str">
        <f>IF('参加申込書(入力シート)'!D54="","",'参加申込書(入力シート)'!D54)</f>
        <v/>
      </c>
      <c r="E55" s="343" t="str">
        <f>IF('参加申込書(入力シート)'!E54="","",'参加申込書(入力シート)'!E54)</f>
        <v/>
      </c>
      <c r="F55" s="343" t="str">
        <f>IF('参加申込書(入力シート)'!F54="","",'参加申込書(入力シート)'!F54)</f>
        <v/>
      </c>
      <c r="G55" s="343" t="str">
        <f>IF('参加申込書(入力シート)'!G54="","",'参加申込書(入力シート)'!G54)</f>
        <v/>
      </c>
      <c r="H55" s="343" t="str">
        <f>IF('参加申込書(入力シート)'!H54="","",'参加申込書(入力シート)'!H54)</f>
        <v/>
      </c>
      <c r="I55" s="343" t="str">
        <f>IF('参加申込書(入力シート)'!I54="","",'参加申込書(入力シート)'!I54)</f>
        <v/>
      </c>
      <c r="J55" s="343" t="str">
        <f>IF('参加申込書(入力シート)'!J54="","",'参加申込書(入力シート)'!J54)</f>
        <v/>
      </c>
      <c r="K55" s="343" t="str">
        <f>IF('参加申込書(入力シート)'!K54="","",'参加申込書(入力シート)'!K54)</f>
        <v/>
      </c>
      <c r="L55" s="343" t="str">
        <f>IF('参加申込書(入力シート)'!L54="","",'参加申込書(入力シート)'!L54)</f>
        <v/>
      </c>
      <c r="M55" s="343" t="str">
        <f>IF('参加申込書(入力シート)'!M54="","",'参加申込書(入力シート)'!M54)</f>
        <v/>
      </c>
      <c r="N55" s="343" t="str">
        <f>IF('参加申込書(入力シート)'!N54="","",'参加申込書(入力シート)'!N54)</f>
        <v/>
      </c>
      <c r="O55" s="343" t="str">
        <f>IF('参加申込書(入力シート)'!O54="","",'参加申込書(入力シート)'!O54)</f>
        <v/>
      </c>
      <c r="P55" s="337" t="str">
        <f>IF('参加申込書(入力シート)'!P54="","",'参加申込書(入力シート)'!P54)</f>
        <v>e-mail</v>
      </c>
      <c r="Q55" s="337" t="str">
        <f>IF('参加申込書(入力シート)'!Q54="","",'参加申込書(入力シート)'!Q54)</f>
        <v/>
      </c>
      <c r="R55" s="337" t="str">
        <f>IF('参加申込書(入力シート)'!R54="","",'参加申込書(入力シート)'!R54)</f>
        <v/>
      </c>
      <c r="S55" s="337" t="str">
        <f>IF('参加申込書(入力シート)'!S54="","",'参加申込書(入力シート)'!S54)</f>
        <v/>
      </c>
      <c r="T55" s="337" t="str">
        <f>IF('参加申込書(入力シート)'!T54="","",'参加申込書(入力シート)'!T54)</f>
        <v/>
      </c>
      <c r="U55" s="337" t="str">
        <f>IF('参加申込書(入力シート)'!U54="","",'参加申込書(入力シート)'!U54)</f>
        <v/>
      </c>
      <c r="V55" s="337" t="str">
        <f>IF('参加申込書(入力シート)'!V54="","",'参加申込書(入力シート)'!V54)</f>
        <v/>
      </c>
      <c r="W55" s="337" t="str">
        <f>IF('参加申込書(入力シート)'!W54="","",'参加申込書(入力シート)'!W54)</f>
        <v/>
      </c>
      <c r="X55" s="337" t="str">
        <f>IF('参加申込書(入力シート)'!X54="","",'参加申込書(入力シート)'!X54)</f>
        <v/>
      </c>
      <c r="Y55" s="337" t="str">
        <f>IF('参加申込書(入力シート)'!Y54="","",'参加申込書(入力シート)'!Y54)</f>
        <v/>
      </c>
      <c r="Z55" s="337" t="str">
        <f>IF('参加申込書(入力シート)'!Z54="","",'参加申込書(入力シート)'!Z54)</f>
        <v/>
      </c>
      <c r="AA55" s="337" t="str">
        <f>IF('参加申込書(入力シート)'!AA54="","",'参加申込書(入力シート)'!AA54)</f>
        <v/>
      </c>
      <c r="AB55" s="337" t="str">
        <f>IF('参加申込書(入力シート)'!AB54="","",'参加申込書(入力シート)'!AB54)</f>
        <v/>
      </c>
      <c r="AC55" s="337" t="str">
        <f>IF('参加申込書(入力シート)'!AC54="","",'参加申込書(入力シート)'!AC54)</f>
        <v/>
      </c>
      <c r="AD55" s="338" t="str">
        <f>IF('参加申込書(入力シート)'!AD54="","",'参加申込書(入力シート)'!AD54)</f>
        <v/>
      </c>
    </row>
  </sheetData>
  <mergeCells count="221">
    <mergeCell ref="A35:D35"/>
    <mergeCell ref="E35:N35"/>
    <mergeCell ref="O35:R35"/>
    <mergeCell ref="S35:AD35"/>
    <mergeCell ref="O6:T6"/>
    <mergeCell ref="U6:X6"/>
    <mergeCell ref="A36:D36"/>
    <mergeCell ref="E36:N36"/>
    <mergeCell ref="O36:R36"/>
    <mergeCell ref="S36:AD36"/>
    <mergeCell ref="A37:D37"/>
    <mergeCell ref="E37:N37"/>
    <mergeCell ref="O37:R37"/>
    <mergeCell ref="S37:AD37"/>
    <mergeCell ref="A38:D38"/>
    <mergeCell ref="E38:N38"/>
    <mergeCell ref="O38:R38"/>
    <mergeCell ref="S38:AD38"/>
    <mergeCell ref="P55:Q55"/>
    <mergeCell ref="R55:AD55"/>
    <mergeCell ref="B54:C55"/>
    <mergeCell ref="D54:O54"/>
    <mergeCell ref="P54:Q54"/>
    <mergeCell ref="R54:AD54"/>
    <mergeCell ref="D55:O55"/>
    <mergeCell ref="A42:H42"/>
    <mergeCell ref="L50:Q50"/>
    <mergeCell ref="B51:L51"/>
    <mergeCell ref="B52:C53"/>
    <mergeCell ref="D52:O53"/>
    <mergeCell ref="P52:Q52"/>
    <mergeCell ref="D49:E49"/>
    <mergeCell ref="R50:Z50"/>
    <mergeCell ref="AA50:AD50"/>
    <mergeCell ref="R53:AD53"/>
    <mergeCell ref="R52:AD52"/>
    <mergeCell ref="P53:Q53"/>
    <mergeCell ref="A45:AD45"/>
    <mergeCell ref="A48:AD48"/>
    <mergeCell ref="A46:AD46"/>
    <mergeCell ref="B44:AD44"/>
    <mergeCell ref="A47:AD47"/>
    <mergeCell ref="X32:Y32"/>
    <mergeCell ref="AA32:AD32"/>
    <mergeCell ref="X40:Y40"/>
    <mergeCell ref="M32:P32"/>
    <mergeCell ref="Q32:U32"/>
    <mergeCell ref="H31:L31"/>
    <mergeCell ref="M31:P31"/>
    <mergeCell ref="Q31:U31"/>
    <mergeCell ref="V31:W31"/>
    <mergeCell ref="X31:Y31"/>
    <mergeCell ref="AA31:AD31"/>
    <mergeCell ref="H32:L32"/>
    <mergeCell ref="H33:L33"/>
    <mergeCell ref="M33:P33"/>
    <mergeCell ref="Q33:U33"/>
    <mergeCell ref="V33:W33"/>
    <mergeCell ref="X33:Y33"/>
    <mergeCell ref="AA33:AD33"/>
    <mergeCell ref="V32:W32"/>
    <mergeCell ref="H30:L30"/>
    <mergeCell ref="M30:P30"/>
    <mergeCell ref="Q30:U30"/>
    <mergeCell ref="V30:W30"/>
    <mergeCell ref="X30:Y30"/>
    <mergeCell ref="AA28:AD28"/>
    <mergeCell ref="AA29:AD29"/>
    <mergeCell ref="H28:L28"/>
    <mergeCell ref="M28:P28"/>
    <mergeCell ref="Q28:U28"/>
    <mergeCell ref="V28:W28"/>
    <mergeCell ref="X28:Y28"/>
    <mergeCell ref="H29:L29"/>
    <mergeCell ref="AA30:AD30"/>
    <mergeCell ref="M29:P29"/>
    <mergeCell ref="Q29:U29"/>
    <mergeCell ref="V29:W29"/>
    <mergeCell ref="X29:Y29"/>
    <mergeCell ref="H27:L27"/>
    <mergeCell ref="M27:P27"/>
    <mergeCell ref="Q27:U27"/>
    <mergeCell ref="V27:W27"/>
    <mergeCell ref="X27:Y27"/>
    <mergeCell ref="AA27:AD27"/>
    <mergeCell ref="AA24:AD24"/>
    <mergeCell ref="X24:Y24"/>
    <mergeCell ref="Q23:U23"/>
    <mergeCell ref="V23:W23"/>
    <mergeCell ref="AA26:AD26"/>
    <mergeCell ref="H26:L26"/>
    <mergeCell ref="M26:P26"/>
    <mergeCell ref="Q26:U26"/>
    <mergeCell ref="V26:W26"/>
    <mergeCell ref="X26:Y26"/>
    <mergeCell ref="C23:G23"/>
    <mergeCell ref="X25:Y25"/>
    <mergeCell ref="AA25:AD25"/>
    <mergeCell ref="H24:L24"/>
    <mergeCell ref="M24:P24"/>
    <mergeCell ref="H25:L25"/>
    <mergeCell ref="M25:P25"/>
    <mergeCell ref="Q25:U25"/>
    <mergeCell ref="V25:W25"/>
    <mergeCell ref="Q24:U24"/>
    <mergeCell ref="V24:W24"/>
    <mergeCell ref="C24:G24"/>
    <mergeCell ref="X23:Y23"/>
    <mergeCell ref="AA23:AD23"/>
    <mergeCell ref="H23:L23"/>
    <mergeCell ref="M23:P23"/>
    <mergeCell ref="Q22:U22"/>
    <mergeCell ref="V22:W22"/>
    <mergeCell ref="X22:Y22"/>
    <mergeCell ref="AA18:AD18"/>
    <mergeCell ref="Q20:U20"/>
    <mergeCell ref="V20:W20"/>
    <mergeCell ref="X20:Y20"/>
    <mergeCell ref="H19:L19"/>
    <mergeCell ref="AA22:AD22"/>
    <mergeCell ref="V19:W19"/>
    <mergeCell ref="X19:Y19"/>
    <mergeCell ref="AA20:AD20"/>
    <mergeCell ref="H21:L21"/>
    <mergeCell ref="M21:P21"/>
    <mergeCell ref="Q21:U21"/>
    <mergeCell ref="V21:W21"/>
    <mergeCell ref="E9:N9"/>
    <mergeCell ref="O9:R9"/>
    <mergeCell ref="S9:V9"/>
    <mergeCell ref="O5:R5"/>
    <mergeCell ref="A6:D6"/>
    <mergeCell ref="A14:D14"/>
    <mergeCell ref="E14:N14"/>
    <mergeCell ref="O14:AD15"/>
    <mergeCell ref="W9:Z9"/>
    <mergeCell ref="O11:R11"/>
    <mergeCell ref="A10:D10"/>
    <mergeCell ref="E10:N10"/>
    <mergeCell ref="O10:R10"/>
    <mergeCell ref="S10:AD10"/>
    <mergeCell ref="A11:D11"/>
    <mergeCell ref="E11:N11"/>
    <mergeCell ref="S11:AD11"/>
    <mergeCell ref="AA9:AD9"/>
    <mergeCell ref="A9:D9"/>
    <mergeCell ref="A12:D12"/>
    <mergeCell ref="E12:N12"/>
    <mergeCell ref="O12:R12"/>
    <mergeCell ref="S12:AD12"/>
    <mergeCell ref="A1:AD2"/>
    <mergeCell ref="A3:AD3"/>
    <mergeCell ref="A5:D5"/>
    <mergeCell ref="E5:N5"/>
    <mergeCell ref="AA5:AD5"/>
    <mergeCell ref="O7:R7"/>
    <mergeCell ref="S7:V7"/>
    <mergeCell ref="W7:Z7"/>
    <mergeCell ref="AA7:AD7"/>
    <mergeCell ref="G7:H8"/>
    <mergeCell ref="S5:Z5"/>
    <mergeCell ref="A7:D7"/>
    <mergeCell ref="E6:N6"/>
    <mergeCell ref="AA6:AD6"/>
    <mergeCell ref="E7:F8"/>
    <mergeCell ref="AA8:AD8"/>
    <mergeCell ref="A8:D8"/>
    <mergeCell ref="I7:J8"/>
    <mergeCell ref="K7:L8"/>
    <mergeCell ref="M7:N8"/>
    <mergeCell ref="O8:R8"/>
    <mergeCell ref="S8:V8"/>
    <mergeCell ref="W8:Z8"/>
    <mergeCell ref="C29:G29"/>
    <mergeCell ref="C30:G30"/>
    <mergeCell ref="C31:G31"/>
    <mergeCell ref="C16:G16"/>
    <mergeCell ref="C22:G22"/>
    <mergeCell ref="C25:G25"/>
    <mergeCell ref="B43:AD43"/>
    <mergeCell ref="X21:Y21"/>
    <mergeCell ref="M18:P18"/>
    <mergeCell ref="Q18:U18"/>
    <mergeCell ref="V18:W18"/>
    <mergeCell ref="C32:G32"/>
    <mergeCell ref="C33:G33"/>
    <mergeCell ref="C26:G26"/>
    <mergeCell ref="C27:G27"/>
    <mergeCell ref="X18:Y18"/>
    <mergeCell ref="M19:P19"/>
    <mergeCell ref="Q19:U19"/>
    <mergeCell ref="H18:L18"/>
    <mergeCell ref="AA21:AD21"/>
    <mergeCell ref="H20:L20"/>
    <mergeCell ref="M20:P20"/>
    <mergeCell ref="AA19:AD19"/>
    <mergeCell ref="C18:G18"/>
    <mergeCell ref="A13:D13"/>
    <mergeCell ref="E13:N13"/>
    <mergeCell ref="O13:R13"/>
    <mergeCell ref="S13:AD13"/>
    <mergeCell ref="C28:G28"/>
    <mergeCell ref="C19:G19"/>
    <mergeCell ref="C20:G20"/>
    <mergeCell ref="C21:G21"/>
    <mergeCell ref="A15:D15"/>
    <mergeCell ref="E15:N15"/>
    <mergeCell ref="AA16:AD16"/>
    <mergeCell ref="V17:W17"/>
    <mergeCell ref="X17:Y17"/>
    <mergeCell ref="AA17:AD17"/>
    <mergeCell ref="M16:P16"/>
    <mergeCell ref="Q16:U16"/>
    <mergeCell ref="V16:W16"/>
    <mergeCell ref="X16:Y16"/>
    <mergeCell ref="H17:L17"/>
    <mergeCell ref="M17:P17"/>
    <mergeCell ref="Q17:U17"/>
    <mergeCell ref="H16:L16"/>
    <mergeCell ref="H22:L22"/>
    <mergeCell ref="M22:P22"/>
  </mergeCells>
  <phoneticPr fontId="15"/>
  <printOptions horizontalCentered="1"/>
  <pageMargins left="0.78740157480314965" right="0.78740157480314965" top="0.39370078740157483" bottom="0.39370078740157483" header="0.51181102362204722" footer="0.51181102362204722"/>
  <pageSetup paperSize="9" scale="81"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1"/>
  <sheetViews>
    <sheetView zoomScale="115" workbookViewId="0">
      <selection activeCell="L18" sqref="L18"/>
    </sheetView>
  </sheetViews>
  <sheetFormatPr baseColWidth="10" defaultColWidth="9.796875" defaultRowHeight="14"/>
  <cols>
    <col min="1" max="1" width="8.796875" style="16" customWidth="1"/>
    <col min="2" max="2" width="18" style="16" customWidth="1"/>
    <col min="3" max="3" width="14.19921875" style="16" customWidth="1"/>
    <col min="4" max="4" width="18" style="16" customWidth="1"/>
    <col min="5" max="5" width="17.796875" style="16" customWidth="1"/>
    <col min="6" max="6" width="6.59765625" style="16" customWidth="1"/>
    <col min="7" max="7" width="6.59765625" style="16" bestFit="1" customWidth="1"/>
    <col min="8" max="8" width="5.19921875" style="16" bestFit="1" customWidth="1"/>
    <col min="9" max="16384" width="9.796875" style="16"/>
  </cols>
  <sheetData>
    <row r="1" spans="1:13" ht="56.25" customHeight="1">
      <c r="A1" s="361" t="str">
        <f>'参加申込書(入力シート)'!A1</f>
        <v>第６８回福島県総合ハンドボール選手権大会</v>
      </c>
      <c r="B1" s="361"/>
      <c r="C1" s="361"/>
      <c r="D1" s="361"/>
      <c r="E1" s="361"/>
      <c r="F1" s="361"/>
      <c r="G1" s="361"/>
      <c r="H1" s="17"/>
      <c r="I1" s="17" t="s">
        <v>81</v>
      </c>
      <c r="J1" s="17"/>
      <c r="K1" s="17"/>
      <c r="L1" s="17"/>
      <c r="M1" s="17"/>
    </row>
    <row r="2" spans="1:13" s="18" customFormat="1" ht="36.75" customHeight="1">
      <c r="A2" s="362" t="s">
        <v>82</v>
      </c>
      <c r="B2" s="362"/>
      <c r="C2" s="362"/>
      <c r="D2" s="362"/>
      <c r="E2" s="362"/>
      <c r="F2" s="362"/>
      <c r="G2" s="362"/>
    </row>
    <row r="3" spans="1:13" s="18" customFormat="1" ht="28">
      <c r="A3" s="19"/>
      <c r="B3" s="20" t="str">
        <f>'参加申込書(入力シート)'!A40</f>
        <v>福島県ハンドボール協会長</v>
      </c>
      <c r="C3" s="21"/>
      <c r="D3" s="112" t="s">
        <v>61</v>
      </c>
      <c r="E3" s="19"/>
      <c r="F3" s="19"/>
      <c r="G3" s="19"/>
    </row>
    <row r="4" spans="1:13" s="18" customFormat="1" ht="28">
      <c r="A4" s="19"/>
      <c r="B4" s="60" t="s">
        <v>83</v>
      </c>
      <c r="C4" s="357" t="str">
        <f>IF('参加申込書(入力シート)'!S4="","",'参加申込書(入力シート)'!S4)</f>
        <v>一般の部</v>
      </c>
      <c r="D4" s="357"/>
      <c r="E4" s="357"/>
    </row>
    <row r="5" spans="1:13" s="18" customFormat="1" ht="36.75" customHeight="1">
      <c r="B5" s="22" t="s">
        <v>84</v>
      </c>
      <c r="C5" s="363" t="str">
        <f>IF('参加申込書(入力シート)'!E5="","",'参加申込書(入力シート)'!E5)</f>
        <v/>
      </c>
      <c r="D5" s="363"/>
      <c r="E5" s="363"/>
      <c r="F5" s="138" t="s">
        <v>3</v>
      </c>
      <c r="G5" s="23" t="str">
        <f>IF('参加申込書(入力シート)'!AA5="","",'参加申込書(入力シート)'!AA5)</f>
        <v>男・女</v>
      </c>
    </row>
    <row r="6" spans="1:13" s="18" customFormat="1" ht="36.75" customHeight="1">
      <c r="A6" s="19"/>
      <c r="B6" s="22" t="s">
        <v>85</v>
      </c>
      <c r="C6" s="363" t="str">
        <f>IF('参加申込書(入力シート)'!D51="","",'参加申込書(入力シート)'!D51)</f>
        <v/>
      </c>
      <c r="D6" s="363"/>
      <c r="E6" s="363"/>
      <c r="F6" s="364" t="s">
        <v>86</v>
      </c>
      <c r="G6" s="364"/>
    </row>
    <row r="7" spans="1:13" ht="8.75" customHeight="1"/>
    <row r="8" spans="1:13" ht="21" customHeight="1">
      <c r="A8" s="365" t="s">
        <v>87</v>
      </c>
      <c r="B8" s="359"/>
      <c r="C8" s="359"/>
      <c r="D8" s="358" t="s">
        <v>88</v>
      </c>
      <c r="E8" s="359"/>
      <c r="F8" s="359"/>
      <c r="G8" s="360"/>
    </row>
    <row r="9" spans="1:13" ht="27" customHeight="1">
      <c r="A9" s="24" t="s">
        <v>28</v>
      </c>
      <c r="B9" s="24" t="s">
        <v>89</v>
      </c>
      <c r="C9" s="52" t="s">
        <v>90</v>
      </c>
      <c r="D9" s="55" t="s">
        <v>89</v>
      </c>
      <c r="E9" s="25" t="s">
        <v>31</v>
      </c>
      <c r="F9" s="24" t="s">
        <v>91</v>
      </c>
      <c r="G9" s="26" t="s">
        <v>92</v>
      </c>
    </row>
    <row r="10" spans="1:13" ht="22.5" customHeight="1">
      <c r="A10" s="27" t="s">
        <v>18</v>
      </c>
      <c r="B10" s="27"/>
      <c r="C10" s="53"/>
      <c r="D10" s="56"/>
      <c r="E10" s="24"/>
      <c r="F10" s="351"/>
      <c r="G10" s="352"/>
      <c r="H10" s="28"/>
    </row>
    <row r="11" spans="1:13" ht="22.5" customHeight="1">
      <c r="A11" s="24" t="s">
        <v>19</v>
      </c>
      <c r="B11" s="24"/>
      <c r="C11" s="51"/>
      <c r="D11" s="55"/>
      <c r="E11" s="24"/>
      <c r="F11" s="353"/>
      <c r="G11" s="354"/>
      <c r="H11" s="28"/>
    </row>
    <row r="12" spans="1:13" ht="22.5" customHeight="1">
      <c r="A12" s="24" t="s">
        <v>23</v>
      </c>
      <c r="B12" s="24"/>
      <c r="C12" s="51"/>
      <c r="D12" s="55"/>
      <c r="E12" s="24"/>
      <c r="F12" s="353"/>
      <c r="G12" s="354"/>
      <c r="H12" s="28"/>
    </row>
    <row r="13" spans="1:13" ht="22.5" customHeight="1">
      <c r="A13" s="24" t="s">
        <v>93</v>
      </c>
      <c r="B13" s="24"/>
      <c r="C13" s="51"/>
      <c r="D13" s="55"/>
      <c r="E13" s="24"/>
      <c r="F13" s="353"/>
      <c r="G13" s="354"/>
      <c r="H13" s="28"/>
    </row>
    <row r="14" spans="1:13" ht="22.5" customHeight="1" thickBot="1">
      <c r="A14" s="29" t="s">
        <v>27</v>
      </c>
      <c r="B14" s="29"/>
      <c r="C14" s="54"/>
      <c r="D14" s="57"/>
      <c r="E14" s="138"/>
      <c r="F14" s="355"/>
      <c r="G14" s="356"/>
    </row>
    <row r="15" spans="1:13" ht="22.5" customHeight="1" thickTop="1">
      <c r="A15" s="30" t="str">
        <f>IF('参加申込書(入力シート)'!A17="","",'参加申込書(入力シート)'!A17)&amp;" "&amp;IF('参加申込書(入力シート)'!B17="","",'参加申込書(入力シート)'!B17)</f>
        <v xml:space="preserve">1 </v>
      </c>
      <c r="B15" s="30"/>
      <c r="C15" s="31"/>
      <c r="D15" s="58"/>
      <c r="E15" s="31"/>
      <c r="F15" s="27"/>
      <c r="G15" s="27"/>
    </row>
    <row r="16" spans="1:13" ht="22.5" customHeight="1">
      <c r="A16" s="24" t="str">
        <f>IF('参加申込書(入力シート)'!A18="","",'参加申込書(入力シート)'!A18)&amp;" "&amp;IF('参加申込書(入力シート)'!B18="","",'参加申込書(入力シート)'!B18)</f>
        <v xml:space="preserve">2 </v>
      </c>
      <c r="B16" s="24"/>
      <c r="C16" s="25"/>
      <c r="D16" s="55"/>
      <c r="E16" s="25"/>
      <c r="F16" s="24"/>
      <c r="G16" s="24"/>
    </row>
    <row r="17" spans="1:7" ht="22.5" customHeight="1">
      <c r="A17" s="24" t="str">
        <f>IF('参加申込書(入力シート)'!A19="","",'参加申込書(入力シート)'!A19)&amp;" "&amp;IF('参加申込書(入力シート)'!B19="","",'参加申込書(入力シート)'!B19)</f>
        <v xml:space="preserve">3 </v>
      </c>
      <c r="B17" s="24"/>
      <c r="C17" s="25"/>
      <c r="D17" s="55"/>
      <c r="E17" s="25"/>
      <c r="F17" s="24"/>
      <c r="G17" s="24"/>
    </row>
    <row r="18" spans="1:7" ht="22.5" customHeight="1">
      <c r="A18" s="24" t="str">
        <f>IF('参加申込書(入力シート)'!A20="","",'参加申込書(入力シート)'!A20)&amp;" "&amp;IF('参加申込書(入力シート)'!B20="","",'参加申込書(入力シート)'!B20)</f>
        <v xml:space="preserve">4 </v>
      </c>
      <c r="B18" s="24"/>
      <c r="C18" s="25"/>
      <c r="D18" s="55"/>
      <c r="E18" s="25"/>
      <c r="F18" s="24"/>
      <c r="G18" s="24"/>
    </row>
    <row r="19" spans="1:7" ht="22.5" customHeight="1">
      <c r="A19" s="24" t="str">
        <f>IF('参加申込書(入力シート)'!A21="","",'参加申込書(入力シート)'!A21)&amp;" "&amp;IF('参加申込書(入力シート)'!B21="","",'参加申込書(入力シート)'!B21)</f>
        <v xml:space="preserve">5 </v>
      </c>
      <c r="B19" s="24"/>
      <c r="C19" s="25"/>
      <c r="D19" s="55"/>
      <c r="E19" s="25"/>
      <c r="F19" s="24"/>
      <c r="G19" s="24"/>
    </row>
    <row r="20" spans="1:7" ht="22.5" customHeight="1">
      <c r="A20" s="24" t="str">
        <f>IF('参加申込書(入力シート)'!A22="","",'参加申込書(入力シート)'!A22)&amp;" "&amp;IF('参加申込書(入力シート)'!B22="","",'参加申込書(入力シート)'!B22)</f>
        <v xml:space="preserve">6 </v>
      </c>
      <c r="B20" s="24"/>
      <c r="C20" s="25"/>
      <c r="D20" s="55"/>
      <c r="E20" s="25"/>
      <c r="F20" s="24"/>
      <c r="G20" s="24"/>
    </row>
    <row r="21" spans="1:7" ht="22.5" customHeight="1">
      <c r="A21" s="24" t="str">
        <f>IF('参加申込書(入力シート)'!A23="","",'参加申込書(入力シート)'!A23)&amp;" "&amp;IF('参加申込書(入力シート)'!B23="","",'参加申込書(入力シート)'!B23)</f>
        <v xml:space="preserve">7 </v>
      </c>
      <c r="B21" s="24"/>
      <c r="C21" s="25"/>
      <c r="D21" s="55"/>
      <c r="E21" s="25"/>
      <c r="F21" s="24"/>
      <c r="G21" s="24"/>
    </row>
    <row r="22" spans="1:7" ht="22.5" customHeight="1">
      <c r="A22" s="24" t="str">
        <f>IF('参加申込書(入力シート)'!A24="","",'参加申込書(入力シート)'!A24)&amp;" "&amp;IF('参加申込書(入力シート)'!B24="","",'参加申込書(入力シート)'!B24)</f>
        <v xml:space="preserve">8 </v>
      </c>
      <c r="B22" s="24"/>
      <c r="C22" s="25"/>
      <c r="D22" s="55"/>
      <c r="E22" s="25"/>
      <c r="F22" s="24"/>
      <c r="G22" s="24"/>
    </row>
    <row r="23" spans="1:7" ht="22.5" customHeight="1">
      <c r="A23" s="24" t="str">
        <f>IF('参加申込書(入力シート)'!A25="","",'参加申込書(入力シート)'!A25)&amp;" "&amp;IF('参加申込書(入力シート)'!B25="","",'参加申込書(入力シート)'!B25)</f>
        <v xml:space="preserve">9 </v>
      </c>
      <c r="B23" s="24"/>
      <c r="C23" s="25"/>
      <c r="D23" s="55"/>
      <c r="E23" s="25"/>
      <c r="F23" s="24"/>
      <c r="G23" s="24"/>
    </row>
    <row r="24" spans="1:7" ht="22.5" customHeight="1">
      <c r="A24" s="24" t="str">
        <f>IF('参加申込書(入力シート)'!A26="","",'参加申込書(入力シート)'!A26)&amp;" "&amp;IF('参加申込書(入力シート)'!B26="","",'参加申込書(入力シート)'!B26)</f>
        <v xml:space="preserve">10 </v>
      </c>
      <c r="B24" s="24"/>
      <c r="C24" s="25"/>
      <c r="D24" s="55"/>
      <c r="E24" s="25"/>
      <c r="F24" s="24"/>
      <c r="G24" s="24"/>
    </row>
    <row r="25" spans="1:7" ht="22.5" customHeight="1">
      <c r="A25" s="24" t="str">
        <f>IF('参加申込書(入力シート)'!A27="","",'参加申込書(入力シート)'!A27)&amp;" "&amp;IF('参加申込書(入力シート)'!B27="","",'参加申込書(入力シート)'!B27)</f>
        <v xml:space="preserve">11 </v>
      </c>
      <c r="B25" s="24"/>
      <c r="C25" s="25"/>
      <c r="D25" s="55"/>
      <c r="E25" s="25"/>
      <c r="F25" s="24"/>
      <c r="G25" s="24"/>
    </row>
    <row r="26" spans="1:7" ht="22.5" customHeight="1">
      <c r="A26" s="24" t="str">
        <f>IF('参加申込書(入力シート)'!A28="","",'参加申込書(入力シート)'!A28)&amp;" "&amp;IF('参加申込書(入力シート)'!B28="","",'参加申込書(入力シート)'!B28)</f>
        <v xml:space="preserve">12 </v>
      </c>
      <c r="B26" s="24"/>
      <c r="C26" s="25"/>
      <c r="D26" s="55"/>
      <c r="E26" s="25"/>
      <c r="F26" s="24"/>
      <c r="G26" s="24"/>
    </row>
    <row r="27" spans="1:7" ht="22.5" customHeight="1">
      <c r="A27" s="24" t="str">
        <f>IF('参加申込書(入力シート)'!A29="","",'参加申込書(入力シート)'!A29)&amp;" "&amp;IF('参加申込書(入力シート)'!B29="","",'参加申込書(入力シート)'!B29)</f>
        <v xml:space="preserve">13 </v>
      </c>
      <c r="B27" s="24"/>
      <c r="C27" s="25"/>
      <c r="D27" s="55"/>
      <c r="E27" s="25"/>
      <c r="F27" s="24"/>
      <c r="G27" s="24"/>
    </row>
    <row r="28" spans="1:7" ht="22.5" customHeight="1">
      <c r="A28" s="24" t="str">
        <f>IF('参加申込書(入力シート)'!A30="","",'参加申込書(入力シート)'!A30)&amp;" "&amp;IF('参加申込書(入力シート)'!B30="","",'参加申込書(入力シート)'!B30)</f>
        <v xml:space="preserve">14 </v>
      </c>
      <c r="B28" s="24"/>
      <c r="C28" s="25"/>
      <c r="D28" s="55"/>
      <c r="E28" s="25"/>
      <c r="F28" s="24"/>
      <c r="G28" s="24"/>
    </row>
    <row r="29" spans="1:7" ht="22.5" customHeight="1">
      <c r="A29" s="24" t="str">
        <f>IF('参加申込書(入力シート)'!A31="","",'参加申込書(入力シート)'!A31)&amp;" "&amp;IF('参加申込書(入力シート)'!B31="","",'参加申込書(入力シート)'!B31)</f>
        <v xml:space="preserve">15 </v>
      </c>
      <c r="B29" s="24"/>
      <c r="C29" s="25"/>
      <c r="D29" s="55"/>
      <c r="E29" s="25"/>
      <c r="F29" s="24"/>
      <c r="G29" s="24"/>
    </row>
    <row r="30" spans="1:7" ht="22.25" customHeight="1">
      <c r="A30" s="24" t="str">
        <f>IF('参加申込書(入力シート)'!A32="","",'参加申込書(入力シート)'!A32)&amp;" "&amp;IF('参加申込書(入力シート)'!B32="","",'参加申込書(入力シート)'!B32)</f>
        <v xml:space="preserve">GG </v>
      </c>
      <c r="B30" s="24"/>
      <c r="C30" s="25"/>
      <c r="D30" s="55"/>
      <c r="E30" s="25"/>
      <c r="F30" s="24"/>
      <c r="G30" s="24"/>
    </row>
    <row r="31" spans="1:7" ht="15">
      <c r="B31" s="32" t="s">
        <v>94</v>
      </c>
    </row>
  </sheetData>
  <mergeCells count="9">
    <mergeCell ref="F10:G14"/>
    <mergeCell ref="C4:E4"/>
    <mergeCell ref="D8:G8"/>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zoomScaleNormal="100" zoomScaleSheetLayoutView="100" workbookViewId="0">
      <selection activeCell="A31" sqref="A31"/>
    </sheetView>
  </sheetViews>
  <sheetFormatPr baseColWidth="10" defaultColWidth="9" defaultRowHeight="14"/>
  <cols>
    <col min="1" max="1" width="15.59765625" style="115" customWidth="1"/>
    <col min="2" max="8" width="9.19921875" style="115"/>
    <col min="9" max="10" width="6.19921875" style="115" customWidth="1"/>
    <col min="11" max="11" width="3" style="115" customWidth="1"/>
    <col min="12" max="12" width="2" style="115" customWidth="1"/>
    <col min="13" max="23" width="1.796875" style="115" customWidth="1"/>
    <col min="24" max="29" width="2" style="115" customWidth="1"/>
    <col min="30" max="256" width="9.19921875" style="115"/>
    <col min="257" max="257" width="15.59765625" style="115" customWidth="1"/>
    <col min="258" max="264" width="9.19921875" style="115"/>
    <col min="265" max="266" width="6.19921875" style="115" customWidth="1"/>
    <col min="267" max="267" width="3" style="115" customWidth="1"/>
    <col min="268" max="268" width="2" style="115" customWidth="1"/>
    <col min="269" max="279" width="1.796875" style="115" customWidth="1"/>
    <col min="280" max="285" width="2" style="115" customWidth="1"/>
    <col min="286" max="512" width="9.19921875" style="115"/>
    <col min="513" max="513" width="15.59765625" style="115" customWidth="1"/>
    <col min="514" max="520" width="9.19921875" style="115"/>
    <col min="521" max="522" width="6.19921875" style="115" customWidth="1"/>
    <col min="523" max="523" width="3" style="115" customWidth="1"/>
    <col min="524" max="524" width="2" style="115" customWidth="1"/>
    <col min="525" max="535" width="1.796875" style="115" customWidth="1"/>
    <col min="536" max="541" width="2" style="115" customWidth="1"/>
    <col min="542" max="768" width="9.19921875" style="115"/>
    <col min="769" max="769" width="15.59765625" style="115" customWidth="1"/>
    <col min="770" max="776" width="9.19921875" style="115"/>
    <col min="777" max="778" width="6.19921875" style="115" customWidth="1"/>
    <col min="779" max="779" width="3" style="115" customWidth="1"/>
    <col min="780" max="780" width="2" style="115" customWidth="1"/>
    <col min="781" max="791" width="1.796875" style="115" customWidth="1"/>
    <col min="792" max="797" width="2" style="115" customWidth="1"/>
    <col min="798" max="1024" width="9.19921875" style="115"/>
    <col min="1025" max="1025" width="15.59765625" style="115" customWidth="1"/>
    <col min="1026" max="1032" width="9.19921875" style="115"/>
    <col min="1033" max="1034" width="6.19921875" style="115" customWidth="1"/>
    <col min="1035" max="1035" width="3" style="115" customWidth="1"/>
    <col min="1036" max="1036" width="2" style="115" customWidth="1"/>
    <col min="1037" max="1047" width="1.796875" style="115" customWidth="1"/>
    <col min="1048" max="1053" width="2" style="115" customWidth="1"/>
    <col min="1054" max="1280" width="9.19921875" style="115"/>
    <col min="1281" max="1281" width="15.59765625" style="115" customWidth="1"/>
    <col min="1282" max="1288" width="9.19921875" style="115"/>
    <col min="1289" max="1290" width="6.19921875" style="115" customWidth="1"/>
    <col min="1291" max="1291" width="3" style="115" customWidth="1"/>
    <col min="1292" max="1292" width="2" style="115" customWidth="1"/>
    <col min="1293" max="1303" width="1.796875" style="115" customWidth="1"/>
    <col min="1304" max="1309" width="2" style="115" customWidth="1"/>
    <col min="1310" max="1536" width="9.19921875" style="115"/>
    <col min="1537" max="1537" width="15.59765625" style="115" customWidth="1"/>
    <col min="1538" max="1544" width="9.19921875" style="115"/>
    <col min="1545" max="1546" width="6.19921875" style="115" customWidth="1"/>
    <col min="1547" max="1547" width="3" style="115" customWidth="1"/>
    <col min="1548" max="1548" width="2" style="115" customWidth="1"/>
    <col min="1549" max="1559" width="1.796875" style="115" customWidth="1"/>
    <col min="1560" max="1565" width="2" style="115" customWidth="1"/>
    <col min="1566" max="1792" width="9.19921875" style="115"/>
    <col min="1793" max="1793" width="15.59765625" style="115" customWidth="1"/>
    <col min="1794" max="1800" width="9.19921875" style="115"/>
    <col min="1801" max="1802" width="6.19921875" style="115" customWidth="1"/>
    <col min="1803" max="1803" width="3" style="115" customWidth="1"/>
    <col min="1804" max="1804" width="2" style="115" customWidth="1"/>
    <col min="1805" max="1815" width="1.796875" style="115" customWidth="1"/>
    <col min="1816" max="1821" width="2" style="115" customWidth="1"/>
    <col min="1822" max="2048" width="9.19921875" style="115"/>
    <col min="2049" max="2049" width="15.59765625" style="115" customWidth="1"/>
    <col min="2050" max="2056" width="9.19921875" style="115"/>
    <col min="2057" max="2058" width="6.19921875" style="115" customWidth="1"/>
    <col min="2059" max="2059" width="3" style="115" customWidth="1"/>
    <col min="2060" max="2060" width="2" style="115" customWidth="1"/>
    <col min="2061" max="2071" width="1.796875" style="115" customWidth="1"/>
    <col min="2072" max="2077" width="2" style="115" customWidth="1"/>
    <col min="2078" max="2304" width="9.19921875" style="115"/>
    <col min="2305" max="2305" width="15.59765625" style="115" customWidth="1"/>
    <col min="2306" max="2312" width="9.19921875" style="115"/>
    <col min="2313" max="2314" width="6.19921875" style="115" customWidth="1"/>
    <col min="2315" max="2315" width="3" style="115" customWidth="1"/>
    <col min="2316" max="2316" width="2" style="115" customWidth="1"/>
    <col min="2317" max="2327" width="1.796875" style="115" customWidth="1"/>
    <col min="2328" max="2333" width="2" style="115" customWidth="1"/>
    <col min="2334" max="2560" width="9.19921875" style="115"/>
    <col min="2561" max="2561" width="15.59765625" style="115" customWidth="1"/>
    <col min="2562" max="2568" width="9.19921875" style="115"/>
    <col min="2569" max="2570" width="6.19921875" style="115" customWidth="1"/>
    <col min="2571" max="2571" width="3" style="115" customWidth="1"/>
    <col min="2572" max="2572" width="2" style="115" customWidth="1"/>
    <col min="2573" max="2583" width="1.796875" style="115" customWidth="1"/>
    <col min="2584" max="2589" width="2" style="115" customWidth="1"/>
    <col min="2590" max="2816" width="9.19921875" style="115"/>
    <col min="2817" max="2817" width="15.59765625" style="115" customWidth="1"/>
    <col min="2818" max="2824" width="9.19921875" style="115"/>
    <col min="2825" max="2826" width="6.19921875" style="115" customWidth="1"/>
    <col min="2827" max="2827" width="3" style="115" customWidth="1"/>
    <col min="2828" max="2828" width="2" style="115" customWidth="1"/>
    <col min="2829" max="2839" width="1.796875" style="115" customWidth="1"/>
    <col min="2840" max="2845" width="2" style="115" customWidth="1"/>
    <col min="2846" max="3072" width="9.19921875" style="115"/>
    <col min="3073" max="3073" width="15.59765625" style="115" customWidth="1"/>
    <col min="3074" max="3080" width="9.19921875" style="115"/>
    <col min="3081" max="3082" width="6.19921875" style="115" customWidth="1"/>
    <col min="3083" max="3083" width="3" style="115" customWidth="1"/>
    <col min="3084" max="3084" width="2" style="115" customWidth="1"/>
    <col min="3085" max="3095" width="1.796875" style="115" customWidth="1"/>
    <col min="3096" max="3101" width="2" style="115" customWidth="1"/>
    <col min="3102" max="3328" width="9.19921875" style="115"/>
    <col min="3329" max="3329" width="15.59765625" style="115" customWidth="1"/>
    <col min="3330" max="3336" width="9.19921875" style="115"/>
    <col min="3337" max="3338" width="6.19921875" style="115" customWidth="1"/>
    <col min="3339" max="3339" width="3" style="115" customWidth="1"/>
    <col min="3340" max="3340" width="2" style="115" customWidth="1"/>
    <col min="3341" max="3351" width="1.796875" style="115" customWidth="1"/>
    <col min="3352" max="3357" width="2" style="115" customWidth="1"/>
    <col min="3358" max="3584" width="9.19921875" style="115"/>
    <col min="3585" max="3585" width="15.59765625" style="115" customWidth="1"/>
    <col min="3586" max="3592" width="9.19921875" style="115"/>
    <col min="3593" max="3594" width="6.19921875" style="115" customWidth="1"/>
    <col min="3595" max="3595" width="3" style="115" customWidth="1"/>
    <col min="3596" max="3596" width="2" style="115" customWidth="1"/>
    <col min="3597" max="3607" width="1.796875" style="115" customWidth="1"/>
    <col min="3608" max="3613" width="2" style="115" customWidth="1"/>
    <col min="3614" max="3840" width="9.19921875" style="115"/>
    <col min="3841" max="3841" width="15.59765625" style="115" customWidth="1"/>
    <col min="3842" max="3848" width="9.19921875" style="115"/>
    <col min="3849" max="3850" width="6.19921875" style="115" customWidth="1"/>
    <col min="3851" max="3851" width="3" style="115" customWidth="1"/>
    <col min="3852" max="3852" width="2" style="115" customWidth="1"/>
    <col min="3853" max="3863" width="1.796875" style="115" customWidth="1"/>
    <col min="3864" max="3869" width="2" style="115" customWidth="1"/>
    <col min="3870" max="4096" width="9.19921875" style="115"/>
    <col min="4097" max="4097" width="15.59765625" style="115" customWidth="1"/>
    <col min="4098" max="4104" width="9.19921875" style="115"/>
    <col min="4105" max="4106" width="6.19921875" style="115" customWidth="1"/>
    <col min="4107" max="4107" width="3" style="115" customWidth="1"/>
    <col min="4108" max="4108" width="2" style="115" customWidth="1"/>
    <col min="4109" max="4119" width="1.796875" style="115" customWidth="1"/>
    <col min="4120" max="4125" width="2" style="115" customWidth="1"/>
    <col min="4126" max="4352" width="9.19921875" style="115"/>
    <col min="4353" max="4353" width="15.59765625" style="115" customWidth="1"/>
    <col min="4354" max="4360" width="9.19921875" style="115"/>
    <col min="4361" max="4362" width="6.19921875" style="115" customWidth="1"/>
    <col min="4363" max="4363" width="3" style="115" customWidth="1"/>
    <col min="4364" max="4364" width="2" style="115" customWidth="1"/>
    <col min="4365" max="4375" width="1.796875" style="115" customWidth="1"/>
    <col min="4376" max="4381" width="2" style="115" customWidth="1"/>
    <col min="4382" max="4608" width="9.19921875" style="115"/>
    <col min="4609" max="4609" width="15.59765625" style="115" customWidth="1"/>
    <col min="4610" max="4616" width="9.19921875" style="115"/>
    <col min="4617" max="4618" width="6.19921875" style="115" customWidth="1"/>
    <col min="4619" max="4619" width="3" style="115" customWidth="1"/>
    <col min="4620" max="4620" width="2" style="115" customWidth="1"/>
    <col min="4621" max="4631" width="1.796875" style="115" customWidth="1"/>
    <col min="4632" max="4637" width="2" style="115" customWidth="1"/>
    <col min="4638" max="4864" width="9.19921875" style="115"/>
    <col min="4865" max="4865" width="15.59765625" style="115" customWidth="1"/>
    <col min="4866" max="4872" width="9.19921875" style="115"/>
    <col min="4873" max="4874" width="6.19921875" style="115" customWidth="1"/>
    <col min="4875" max="4875" width="3" style="115" customWidth="1"/>
    <col min="4876" max="4876" width="2" style="115" customWidth="1"/>
    <col min="4877" max="4887" width="1.796875" style="115" customWidth="1"/>
    <col min="4888" max="4893" width="2" style="115" customWidth="1"/>
    <col min="4894" max="5120" width="9.19921875" style="115"/>
    <col min="5121" max="5121" width="15.59765625" style="115" customWidth="1"/>
    <col min="5122" max="5128" width="9.19921875" style="115"/>
    <col min="5129" max="5130" width="6.19921875" style="115" customWidth="1"/>
    <col min="5131" max="5131" width="3" style="115" customWidth="1"/>
    <col min="5132" max="5132" width="2" style="115" customWidth="1"/>
    <col min="5133" max="5143" width="1.796875" style="115" customWidth="1"/>
    <col min="5144" max="5149" width="2" style="115" customWidth="1"/>
    <col min="5150" max="5376" width="9.19921875" style="115"/>
    <col min="5377" max="5377" width="15.59765625" style="115" customWidth="1"/>
    <col min="5378" max="5384" width="9.19921875" style="115"/>
    <col min="5385" max="5386" width="6.19921875" style="115" customWidth="1"/>
    <col min="5387" max="5387" width="3" style="115" customWidth="1"/>
    <col min="5388" max="5388" width="2" style="115" customWidth="1"/>
    <col min="5389" max="5399" width="1.796875" style="115" customWidth="1"/>
    <col min="5400" max="5405" width="2" style="115" customWidth="1"/>
    <col min="5406" max="5632" width="9.19921875" style="115"/>
    <col min="5633" max="5633" width="15.59765625" style="115" customWidth="1"/>
    <col min="5634" max="5640" width="9.19921875" style="115"/>
    <col min="5641" max="5642" width="6.19921875" style="115" customWidth="1"/>
    <col min="5643" max="5643" width="3" style="115" customWidth="1"/>
    <col min="5644" max="5644" width="2" style="115" customWidth="1"/>
    <col min="5645" max="5655" width="1.796875" style="115" customWidth="1"/>
    <col min="5656" max="5661" width="2" style="115" customWidth="1"/>
    <col min="5662" max="5888" width="9.19921875" style="115"/>
    <col min="5889" max="5889" width="15.59765625" style="115" customWidth="1"/>
    <col min="5890" max="5896" width="9.19921875" style="115"/>
    <col min="5897" max="5898" width="6.19921875" style="115" customWidth="1"/>
    <col min="5899" max="5899" width="3" style="115" customWidth="1"/>
    <col min="5900" max="5900" width="2" style="115" customWidth="1"/>
    <col min="5901" max="5911" width="1.796875" style="115" customWidth="1"/>
    <col min="5912" max="5917" width="2" style="115" customWidth="1"/>
    <col min="5918" max="6144" width="9.19921875" style="115"/>
    <col min="6145" max="6145" width="15.59765625" style="115" customWidth="1"/>
    <col min="6146" max="6152" width="9.19921875" style="115"/>
    <col min="6153" max="6154" width="6.19921875" style="115" customWidth="1"/>
    <col min="6155" max="6155" width="3" style="115" customWidth="1"/>
    <col min="6156" max="6156" width="2" style="115" customWidth="1"/>
    <col min="6157" max="6167" width="1.796875" style="115" customWidth="1"/>
    <col min="6168" max="6173" width="2" style="115" customWidth="1"/>
    <col min="6174" max="6400" width="9.19921875" style="115"/>
    <col min="6401" max="6401" width="15.59765625" style="115" customWidth="1"/>
    <col min="6402" max="6408" width="9.19921875" style="115"/>
    <col min="6409" max="6410" width="6.19921875" style="115" customWidth="1"/>
    <col min="6411" max="6411" width="3" style="115" customWidth="1"/>
    <col min="6412" max="6412" width="2" style="115" customWidth="1"/>
    <col min="6413" max="6423" width="1.796875" style="115" customWidth="1"/>
    <col min="6424" max="6429" width="2" style="115" customWidth="1"/>
    <col min="6430" max="6656" width="9.19921875" style="115"/>
    <col min="6657" max="6657" width="15.59765625" style="115" customWidth="1"/>
    <col min="6658" max="6664" width="9.19921875" style="115"/>
    <col min="6665" max="6666" width="6.19921875" style="115" customWidth="1"/>
    <col min="6667" max="6667" width="3" style="115" customWidth="1"/>
    <col min="6668" max="6668" width="2" style="115" customWidth="1"/>
    <col min="6669" max="6679" width="1.796875" style="115" customWidth="1"/>
    <col min="6680" max="6685" width="2" style="115" customWidth="1"/>
    <col min="6686" max="6912" width="9.19921875" style="115"/>
    <col min="6913" max="6913" width="15.59765625" style="115" customWidth="1"/>
    <col min="6914" max="6920" width="9.19921875" style="115"/>
    <col min="6921" max="6922" width="6.19921875" style="115" customWidth="1"/>
    <col min="6923" max="6923" width="3" style="115" customWidth="1"/>
    <col min="6924" max="6924" width="2" style="115" customWidth="1"/>
    <col min="6925" max="6935" width="1.796875" style="115" customWidth="1"/>
    <col min="6936" max="6941" width="2" style="115" customWidth="1"/>
    <col min="6942" max="7168" width="9.19921875" style="115"/>
    <col min="7169" max="7169" width="15.59765625" style="115" customWidth="1"/>
    <col min="7170" max="7176" width="9.19921875" style="115"/>
    <col min="7177" max="7178" width="6.19921875" style="115" customWidth="1"/>
    <col min="7179" max="7179" width="3" style="115" customWidth="1"/>
    <col min="7180" max="7180" width="2" style="115" customWidth="1"/>
    <col min="7181" max="7191" width="1.796875" style="115" customWidth="1"/>
    <col min="7192" max="7197" width="2" style="115" customWidth="1"/>
    <col min="7198" max="7424" width="9.19921875" style="115"/>
    <col min="7425" max="7425" width="15.59765625" style="115" customWidth="1"/>
    <col min="7426" max="7432" width="9.19921875" style="115"/>
    <col min="7433" max="7434" width="6.19921875" style="115" customWidth="1"/>
    <col min="7435" max="7435" width="3" style="115" customWidth="1"/>
    <col min="7436" max="7436" width="2" style="115" customWidth="1"/>
    <col min="7437" max="7447" width="1.796875" style="115" customWidth="1"/>
    <col min="7448" max="7453" width="2" style="115" customWidth="1"/>
    <col min="7454" max="7680" width="9.19921875" style="115"/>
    <col min="7681" max="7681" width="15.59765625" style="115" customWidth="1"/>
    <col min="7682" max="7688" width="9.19921875" style="115"/>
    <col min="7689" max="7690" width="6.19921875" style="115" customWidth="1"/>
    <col min="7691" max="7691" width="3" style="115" customWidth="1"/>
    <col min="7692" max="7692" width="2" style="115" customWidth="1"/>
    <col min="7693" max="7703" width="1.796875" style="115" customWidth="1"/>
    <col min="7704" max="7709" width="2" style="115" customWidth="1"/>
    <col min="7710" max="7936" width="9.19921875" style="115"/>
    <col min="7937" max="7937" width="15.59765625" style="115" customWidth="1"/>
    <col min="7938" max="7944" width="9.19921875" style="115"/>
    <col min="7945" max="7946" width="6.19921875" style="115" customWidth="1"/>
    <col min="7947" max="7947" width="3" style="115" customWidth="1"/>
    <col min="7948" max="7948" width="2" style="115" customWidth="1"/>
    <col min="7949" max="7959" width="1.796875" style="115" customWidth="1"/>
    <col min="7960" max="7965" width="2" style="115" customWidth="1"/>
    <col min="7966" max="8192" width="9.19921875" style="115"/>
    <col min="8193" max="8193" width="15.59765625" style="115" customWidth="1"/>
    <col min="8194" max="8200" width="9.19921875" style="115"/>
    <col min="8201" max="8202" width="6.19921875" style="115" customWidth="1"/>
    <col min="8203" max="8203" width="3" style="115" customWidth="1"/>
    <col min="8204" max="8204" width="2" style="115" customWidth="1"/>
    <col min="8205" max="8215" width="1.796875" style="115" customWidth="1"/>
    <col min="8216" max="8221" width="2" style="115" customWidth="1"/>
    <col min="8222" max="8448" width="9.19921875" style="115"/>
    <col min="8449" max="8449" width="15.59765625" style="115" customWidth="1"/>
    <col min="8450" max="8456" width="9.19921875" style="115"/>
    <col min="8457" max="8458" width="6.19921875" style="115" customWidth="1"/>
    <col min="8459" max="8459" width="3" style="115" customWidth="1"/>
    <col min="8460" max="8460" width="2" style="115" customWidth="1"/>
    <col min="8461" max="8471" width="1.796875" style="115" customWidth="1"/>
    <col min="8472" max="8477" width="2" style="115" customWidth="1"/>
    <col min="8478" max="8704" width="9.19921875" style="115"/>
    <col min="8705" max="8705" width="15.59765625" style="115" customWidth="1"/>
    <col min="8706" max="8712" width="9.19921875" style="115"/>
    <col min="8713" max="8714" width="6.19921875" style="115" customWidth="1"/>
    <col min="8715" max="8715" width="3" style="115" customWidth="1"/>
    <col min="8716" max="8716" width="2" style="115" customWidth="1"/>
    <col min="8717" max="8727" width="1.796875" style="115" customWidth="1"/>
    <col min="8728" max="8733" width="2" style="115" customWidth="1"/>
    <col min="8734" max="8960" width="9.19921875" style="115"/>
    <col min="8961" max="8961" width="15.59765625" style="115" customWidth="1"/>
    <col min="8962" max="8968" width="9.19921875" style="115"/>
    <col min="8969" max="8970" width="6.19921875" style="115" customWidth="1"/>
    <col min="8971" max="8971" width="3" style="115" customWidth="1"/>
    <col min="8972" max="8972" width="2" style="115" customWidth="1"/>
    <col min="8973" max="8983" width="1.796875" style="115" customWidth="1"/>
    <col min="8984" max="8989" width="2" style="115" customWidth="1"/>
    <col min="8990" max="9216" width="9.19921875" style="115"/>
    <col min="9217" max="9217" width="15.59765625" style="115" customWidth="1"/>
    <col min="9218" max="9224" width="9.19921875" style="115"/>
    <col min="9225" max="9226" width="6.19921875" style="115" customWidth="1"/>
    <col min="9227" max="9227" width="3" style="115" customWidth="1"/>
    <col min="9228" max="9228" width="2" style="115" customWidth="1"/>
    <col min="9229" max="9239" width="1.796875" style="115" customWidth="1"/>
    <col min="9240" max="9245" width="2" style="115" customWidth="1"/>
    <col min="9246" max="9472" width="9.19921875" style="115"/>
    <col min="9473" max="9473" width="15.59765625" style="115" customWidth="1"/>
    <col min="9474" max="9480" width="9.19921875" style="115"/>
    <col min="9481" max="9482" width="6.19921875" style="115" customWidth="1"/>
    <col min="9483" max="9483" width="3" style="115" customWidth="1"/>
    <col min="9484" max="9484" width="2" style="115" customWidth="1"/>
    <col min="9485" max="9495" width="1.796875" style="115" customWidth="1"/>
    <col min="9496" max="9501" width="2" style="115" customWidth="1"/>
    <col min="9502" max="9728" width="9.19921875" style="115"/>
    <col min="9729" max="9729" width="15.59765625" style="115" customWidth="1"/>
    <col min="9730" max="9736" width="9.19921875" style="115"/>
    <col min="9737" max="9738" width="6.19921875" style="115" customWidth="1"/>
    <col min="9739" max="9739" width="3" style="115" customWidth="1"/>
    <col min="9740" max="9740" width="2" style="115" customWidth="1"/>
    <col min="9741" max="9751" width="1.796875" style="115" customWidth="1"/>
    <col min="9752" max="9757" width="2" style="115" customWidth="1"/>
    <col min="9758" max="9984" width="9.19921875" style="115"/>
    <col min="9985" max="9985" width="15.59765625" style="115" customWidth="1"/>
    <col min="9986" max="9992" width="9.19921875" style="115"/>
    <col min="9993" max="9994" width="6.19921875" style="115" customWidth="1"/>
    <col min="9995" max="9995" width="3" style="115" customWidth="1"/>
    <col min="9996" max="9996" width="2" style="115" customWidth="1"/>
    <col min="9997" max="10007" width="1.796875" style="115" customWidth="1"/>
    <col min="10008" max="10013" width="2" style="115" customWidth="1"/>
    <col min="10014" max="10240" width="9.19921875" style="115"/>
    <col min="10241" max="10241" width="15.59765625" style="115" customWidth="1"/>
    <col min="10242" max="10248" width="9.19921875" style="115"/>
    <col min="10249" max="10250" width="6.19921875" style="115" customWidth="1"/>
    <col min="10251" max="10251" width="3" style="115" customWidth="1"/>
    <col min="10252" max="10252" width="2" style="115" customWidth="1"/>
    <col min="10253" max="10263" width="1.796875" style="115" customWidth="1"/>
    <col min="10264" max="10269" width="2" style="115" customWidth="1"/>
    <col min="10270" max="10496" width="9.19921875" style="115"/>
    <col min="10497" max="10497" width="15.59765625" style="115" customWidth="1"/>
    <col min="10498" max="10504" width="9.19921875" style="115"/>
    <col min="10505" max="10506" width="6.19921875" style="115" customWidth="1"/>
    <col min="10507" max="10507" width="3" style="115" customWidth="1"/>
    <col min="10508" max="10508" width="2" style="115" customWidth="1"/>
    <col min="10509" max="10519" width="1.796875" style="115" customWidth="1"/>
    <col min="10520" max="10525" width="2" style="115" customWidth="1"/>
    <col min="10526" max="10752" width="9.19921875" style="115"/>
    <col min="10753" max="10753" width="15.59765625" style="115" customWidth="1"/>
    <col min="10754" max="10760" width="9.19921875" style="115"/>
    <col min="10761" max="10762" width="6.19921875" style="115" customWidth="1"/>
    <col min="10763" max="10763" width="3" style="115" customWidth="1"/>
    <col min="10764" max="10764" width="2" style="115" customWidth="1"/>
    <col min="10765" max="10775" width="1.796875" style="115" customWidth="1"/>
    <col min="10776" max="10781" width="2" style="115" customWidth="1"/>
    <col min="10782" max="11008" width="9.19921875" style="115"/>
    <col min="11009" max="11009" width="15.59765625" style="115" customWidth="1"/>
    <col min="11010" max="11016" width="9.19921875" style="115"/>
    <col min="11017" max="11018" width="6.19921875" style="115" customWidth="1"/>
    <col min="11019" max="11019" width="3" style="115" customWidth="1"/>
    <col min="11020" max="11020" width="2" style="115" customWidth="1"/>
    <col min="11021" max="11031" width="1.796875" style="115" customWidth="1"/>
    <col min="11032" max="11037" width="2" style="115" customWidth="1"/>
    <col min="11038" max="11264" width="9.19921875" style="115"/>
    <col min="11265" max="11265" width="15.59765625" style="115" customWidth="1"/>
    <col min="11266" max="11272" width="9.19921875" style="115"/>
    <col min="11273" max="11274" width="6.19921875" style="115" customWidth="1"/>
    <col min="11275" max="11275" width="3" style="115" customWidth="1"/>
    <col min="11276" max="11276" width="2" style="115" customWidth="1"/>
    <col min="11277" max="11287" width="1.796875" style="115" customWidth="1"/>
    <col min="11288" max="11293" width="2" style="115" customWidth="1"/>
    <col min="11294" max="11520" width="9.19921875" style="115"/>
    <col min="11521" max="11521" width="15.59765625" style="115" customWidth="1"/>
    <col min="11522" max="11528" width="9.19921875" style="115"/>
    <col min="11529" max="11530" width="6.19921875" style="115" customWidth="1"/>
    <col min="11531" max="11531" width="3" style="115" customWidth="1"/>
    <col min="11532" max="11532" width="2" style="115" customWidth="1"/>
    <col min="11533" max="11543" width="1.796875" style="115" customWidth="1"/>
    <col min="11544" max="11549" width="2" style="115" customWidth="1"/>
    <col min="11550" max="11776" width="9.19921875" style="115"/>
    <col min="11777" max="11777" width="15.59765625" style="115" customWidth="1"/>
    <col min="11778" max="11784" width="9.19921875" style="115"/>
    <col min="11785" max="11786" width="6.19921875" style="115" customWidth="1"/>
    <col min="11787" max="11787" width="3" style="115" customWidth="1"/>
    <col min="11788" max="11788" width="2" style="115" customWidth="1"/>
    <col min="11789" max="11799" width="1.796875" style="115" customWidth="1"/>
    <col min="11800" max="11805" width="2" style="115" customWidth="1"/>
    <col min="11806" max="12032" width="9.19921875" style="115"/>
    <col min="12033" max="12033" width="15.59765625" style="115" customWidth="1"/>
    <col min="12034" max="12040" width="9.19921875" style="115"/>
    <col min="12041" max="12042" width="6.19921875" style="115" customWidth="1"/>
    <col min="12043" max="12043" width="3" style="115" customWidth="1"/>
    <col min="12044" max="12044" width="2" style="115" customWidth="1"/>
    <col min="12045" max="12055" width="1.796875" style="115" customWidth="1"/>
    <col min="12056" max="12061" width="2" style="115" customWidth="1"/>
    <col min="12062" max="12288" width="9.19921875" style="115"/>
    <col min="12289" max="12289" width="15.59765625" style="115" customWidth="1"/>
    <col min="12290" max="12296" width="9.19921875" style="115"/>
    <col min="12297" max="12298" width="6.19921875" style="115" customWidth="1"/>
    <col min="12299" max="12299" width="3" style="115" customWidth="1"/>
    <col min="12300" max="12300" width="2" style="115" customWidth="1"/>
    <col min="12301" max="12311" width="1.796875" style="115" customWidth="1"/>
    <col min="12312" max="12317" width="2" style="115" customWidth="1"/>
    <col min="12318" max="12544" width="9.19921875" style="115"/>
    <col min="12545" max="12545" width="15.59765625" style="115" customWidth="1"/>
    <col min="12546" max="12552" width="9.19921875" style="115"/>
    <col min="12553" max="12554" width="6.19921875" style="115" customWidth="1"/>
    <col min="12555" max="12555" width="3" style="115" customWidth="1"/>
    <col min="12556" max="12556" width="2" style="115" customWidth="1"/>
    <col min="12557" max="12567" width="1.796875" style="115" customWidth="1"/>
    <col min="12568" max="12573" width="2" style="115" customWidth="1"/>
    <col min="12574" max="12800" width="9.19921875" style="115"/>
    <col min="12801" max="12801" width="15.59765625" style="115" customWidth="1"/>
    <col min="12802" max="12808" width="9.19921875" style="115"/>
    <col min="12809" max="12810" width="6.19921875" style="115" customWidth="1"/>
    <col min="12811" max="12811" width="3" style="115" customWidth="1"/>
    <col min="12812" max="12812" width="2" style="115" customWidth="1"/>
    <col min="12813" max="12823" width="1.796875" style="115" customWidth="1"/>
    <col min="12824" max="12829" width="2" style="115" customWidth="1"/>
    <col min="12830" max="13056" width="9.19921875" style="115"/>
    <col min="13057" max="13057" width="15.59765625" style="115" customWidth="1"/>
    <col min="13058" max="13064" width="9.19921875" style="115"/>
    <col min="13065" max="13066" width="6.19921875" style="115" customWidth="1"/>
    <col min="13067" max="13067" width="3" style="115" customWidth="1"/>
    <col min="13068" max="13068" width="2" style="115" customWidth="1"/>
    <col min="13069" max="13079" width="1.796875" style="115" customWidth="1"/>
    <col min="13080" max="13085" width="2" style="115" customWidth="1"/>
    <col min="13086" max="13312" width="9.19921875" style="115"/>
    <col min="13313" max="13313" width="15.59765625" style="115" customWidth="1"/>
    <col min="13314" max="13320" width="9.19921875" style="115"/>
    <col min="13321" max="13322" width="6.19921875" style="115" customWidth="1"/>
    <col min="13323" max="13323" width="3" style="115" customWidth="1"/>
    <col min="13324" max="13324" width="2" style="115" customWidth="1"/>
    <col min="13325" max="13335" width="1.796875" style="115" customWidth="1"/>
    <col min="13336" max="13341" width="2" style="115" customWidth="1"/>
    <col min="13342" max="13568" width="9.19921875" style="115"/>
    <col min="13569" max="13569" width="15.59765625" style="115" customWidth="1"/>
    <col min="13570" max="13576" width="9.19921875" style="115"/>
    <col min="13577" max="13578" width="6.19921875" style="115" customWidth="1"/>
    <col min="13579" max="13579" width="3" style="115" customWidth="1"/>
    <col min="13580" max="13580" width="2" style="115" customWidth="1"/>
    <col min="13581" max="13591" width="1.796875" style="115" customWidth="1"/>
    <col min="13592" max="13597" width="2" style="115" customWidth="1"/>
    <col min="13598" max="13824" width="9.19921875" style="115"/>
    <col min="13825" max="13825" width="15.59765625" style="115" customWidth="1"/>
    <col min="13826" max="13832" width="9.19921875" style="115"/>
    <col min="13833" max="13834" width="6.19921875" style="115" customWidth="1"/>
    <col min="13835" max="13835" width="3" style="115" customWidth="1"/>
    <col min="13836" max="13836" width="2" style="115" customWidth="1"/>
    <col min="13837" max="13847" width="1.796875" style="115" customWidth="1"/>
    <col min="13848" max="13853" width="2" style="115" customWidth="1"/>
    <col min="13854" max="14080" width="9.19921875" style="115"/>
    <col min="14081" max="14081" width="15.59765625" style="115" customWidth="1"/>
    <col min="14082" max="14088" width="9.19921875" style="115"/>
    <col min="14089" max="14090" width="6.19921875" style="115" customWidth="1"/>
    <col min="14091" max="14091" width="3" style="115" customWidth="1"/>
    <col min="14092" max="14092" width="2" style="115" customWidth="1"/>
    <col min="14093" max="14103" width="1.796875" style="115" customWidth="1"/>
    <col min="14104" max="14109" width="2" style="115" customWidth="1"/>
    <col min="14110" max="14336" width="9.19921875" style="115"/>
    <col min="14337" max="14337" width="15.59765625" style="115" customWidth="1"/>
    <col min="14338" max="14344" width="9.19921875" style="115"/>
    <col min="14345" max="14346" width="6.19921875" style="115" customWidth="1"/>
    <col min="14347" max="14347" width="3" style="115" customWidth="1"/>
    <col min="14348" max="14348" width="2" style="115" customWidth="1"/>
    <col min="14349" max="14359" width="1.796875" style="115" customWidth="1"/>
    <col min="14360" max="14365" width="2" style="115" customWidth="1"/>
    <col min="14366" max="14592" width="9.19921875" style="115"/>
    <col min="14593" max="14593" width="15.59765625" style="115" customWidth="1"/>
    <col min="14594" max="14600" width="9.19921875" style="115"/>
    <col min="14601" max="14602" width="6.19921875" style="115" customWidth="1"/>
    <col min="14603" max="14603" width="3" style="115" customWidth="1"/>
    <col min="14604" max="14604" width="2" style="115" customWidth="1"/>
    <col min="14605" max="14615" width="1.796875" style="115" customWidth="1"/>
    <col min="14616" max="14621" width="2" style="115" customWidth="1"/>
    <col min="14622" max="14848" width="9.19921875" style="115"/>
    <col min="14849" max="14849" width="15.59765625" style="115" customWidth="1"/>
    <col min="14850" max="14856" width="9.19921875" style="115"/>
    <col min="14857" max="14858" width="6.19921875" style="115" customWidth="1"/>
    <col min="14859" max="14859" width="3" style="115" customWidth="1"/>
    <col min="14860" max="14860" width="2" style="115" customWidth="1"/>
    <col min="14861" max="14871" width="1.796875" style="115" customWidth="1"/>
    <col min="14872" max="14877" width="2" style="115" customWidth="1"/>
    <col min="14878" max="15104" width="9.19921875" style="115"/>
    <col min="15105" max="15105" width="15.59765625" style="115" customWidth="1"/>
    <col min="15106" max="15112" width="9.19921875" style="115"/>
    <col min="15113" max="15114" width="6.19921875" style="115" customWidth="1"/>
    <col min="15115" max="15115" width="3" style="115" customWidth="1"/>
    <col min="15116" max="15116" width="2" style="115" customWidth="1"/>
    <col min="15117" max="15127" width="1.796875" style="115" customWidth="1"/>
    <col min="15128" max="15133" width="2" style="115" customWidth="1"/>
    <col min="15134" max="15360" width="9.19921875" style="115"/>
    <col min="15361" max="15361" width="15.59765625" style="115" customWidth="1"/>
    <col min="15362" max="15368" width="9.19921875" style="115"/>
    <col min="15369" max="15370" width="6.19921875" style="115" customWidth="1"/>
    <col min="15371" max="15371" width="3" style="115" customWidth="1"/>
    <col min="15372" max="15372" width="2" style="115" customWidth="1"/>
    <col min="15373" max="15383" width="1.796875" style="115" customWidth="1"/>
    <col min="15384" max="15389" width="2" style="115" customWidth="1"/>
    <col min="15390" max="15616" width="9.19921875" style="115"/>
    <col min="15617" max="15617" width="15.59765625" style="115" customWidth="1"/>
    <col min="15618" max="15624" width="9.19921875" style="115"/>
    <col min="15625" max="15626" width="6.19921875" style="115" customWidth="1"/>
    <col min="15627" max="15627" width="3" style="115" customWidth="1"/>
    <col min="15628" max="15628" width="2" style="115" customWidth="1"/>
    <col min="15629" max="15639" width="1.796875" style="115" customWidth="1"/>
    <col min="15640" max="15645" width="2" style="115" customWidth="1"/>
    <col min="15646" max="15872" width="9.19921875" style="115"/>
    <col min="15873" max="15873" width="15.59765625" style="115" customWidth="1"/>
    <col min="15874" max="15880" width="9.19921875" style="115"/>
    <col min="15881" max="15882" width="6.19921875" style="115" customWidth="1"/>
    <col min="15883" max="15883" width="3" style="115" customWidth="1"/>
    <col min="15884" max="15884" width="2" style="115" customWidth="1"/>
    <col min="15885" max="15895" width="1.796875" style="115" customWidth="1"/>
    <col min="15896" max="15901" width="2" style="115" customWidth="1"/>
    <col min="15902" max="16128" width="9.19921875" style="115"/>
    <col min="16129" max="16129" width="15.59765625" style="115" customWidth="1"/>
    <col min="16130" max="16136" width="9.19921875" style="115"/>
    <col min="16137" max="16138" width="6.19921875" style="115" customWidth="1"/>
    <col min="16139" max="16139" width="3" style="115" customWidth="1"/>
    <col min="16140" max="16140" width="2" style="115" customWidth="1"/>
    <col min="16141" max="16151" width="1.796875" style="115" customWidth="1"/>
    <col min="16152" max="16157" width="2" style="115" customWidth="1"/>
    <col min="16158" max="16384" width="9.19921875" style="115"/>
  </cols>
  <sheetData>
    <row r="1" spans="1:11" ht="30" customHeight="1">
      <c r="A1" s="113" t="s">
        <v>95</v>
      </c>
      <c r="B1" s="114"/>
      <c r="C1" s="114"/>
      <c r="D1" s="114"/>
      <c r="E1" s="114"/>
      <c r="F1" s="114"/>
      <c r="G1" s="114"/>
      <c r="H1" s="114"/>
      <c r="I1" s="114"/>
      <c r="J1" s="114"/>
      <c r="K1" s="114"/>
    </row>
    <row r="2" spans="1:11" ht="26.25" customHeight="1">
      <c r="A2" s="114"/>
      <c r="B2" s="114"/>
      <c r="C2" s="114"/>
      <c r="D2" s="371" t="str">
        <f>'参加申込書(入力シート)'!A40</f>
        <v>福島県ハンドボール協会長</v>
      </c>
      <c r="E2" s="372"/>
      <c r="F2" s="372"/>
      <c r="G2" s="372"/>
      <c r="H2" s="372"/>
      <c r="I2" s="372"/>
      <c r="J2" s="372"/>
      <c r="K2" s="372"/>
    </row>
    <row r="3" spans="1:11" ht="32.75" customHeight="1">
      <c r="A3" s="373" t="s">
        <v>96</v>
      </c>
      <c r="B3" s="373"/>
      <c r="C3" s="373"/>
      <c r="D3" s="373"/>
      <c r="E3" s="373"/>
      <c r="F3" s="373"/>
      <c r="G3" s="373"/>
      <c r="H3" s="373"/>
      <c r="I3" s="373"/>
      <c r="J3" s="373"/>
      <c r="K3" s="373"/>
    </row>
    <row r="4" spans="1:11" ht="32.75" customHeight="1">
      <c r="A4" s="373" t="s">
        <v>97</v>
      </c>
      <c r="B4" s="373"/>
      <c r="C4" s="373"/>
      <c r="D4" s="373"/>
      <c r="E4" s="373"/>
      <c r="F4" s="373"/>
      <c r="G4" s="373"/>
      <c r="H4" s="373"/>
      <c r="I4" s="373"/>
      <c r="J4" s="373"/>
      <c r="K4" s="373"/>
    </row>
    <row r="5" spans="1:11" ht="32.75" customHeight="1">
      <c r="A5" s="373" t="s">
        <v>98</v>
      </c>
      <c r="B5" s="373"/>
      <c r="C5" s="373"/>
      <c r="D5" s="373"/>
      <c r="E5" s="373"/>
      <c r="F5" s="373"/>
      <c r="G5" s="373"/>
      <c r="H5" s="373"/>
      <c r="I5" s="373"/>
      <c r="J5" s="373"/>
      <c r="K5" s="373"/>
    </row>
    <row r="6" spans="1:11" ht="32.75" customHeight="1">
      <c r="A6" s="373" t="str">
        <f>"３　提出先は"&amp;D2&amp;"とする。"</f>
        <v>３　提出先は福島県ハンドボール協会長とする。</v>
      </c>
      <c r="B6" s="373"/>
      <c r="C6" s="373"/>
      <c r="D6" s="373"/>
      <c r="E6" s="373"/>
      <c r="F6" s="373"/>
      <c r="G6" s="373"/>
      <c r="H6" s="373"/>
      <c r="I6" s="373"/>
      <c r="J6" s="373"/>
      <c r="K6" s="373"/>
    </row>
    <row r="7" spans="1:11" ht="32.75" customHeight="1">
      <c r="A7" s="373" t="s">
        <v>99</v>
      </c>
      <c r="B7" s="373"/>
      <c r="C7" s="373"/>
      <c r="D7" s="373"/>
      <c r="E7" s="373"/>
      <c r="F7" s="373"/>
      <c r="G7" s="373"/>
      <c r="H7" s="373"/>
      <c r="I7" s="373"/>
      <c r="J7" s="373"/>
      <c r="K7" s="373"/>
    </row>
    <row r="8" spans="1:11" ht="32.75" customHeight="1" thickBot="1">
      <c r="A8" s="116" t="s">
        <v>100</v>
      </c>
      <c r="B8" s="117"/>
      <c r="C8" s="117"/>
      <c r="D8" s="117"/>
      <c r="E8" s="117"/>
      <c r="F8" s="117"/>
      <c r="G8" s="117"/>
      <c r="H8" s="117"/>
      <c r="I8" s="117"/>
      <c r="J8" s="117"/>
      <c r="K8" s="117"/>
    </row>
    <row r="9" spans="1:11" ht="24.75" customHeight="1">
      <c r="A9" s="374" t="str">
        <f>"※提出先　"&amp;D2&amp;"　事務局　宛"</f>
        <v>※提出先　福島県ハンドボール協会長　事務局　宛</v>
      </c>
      <c r="B9" s="375"/>
      <c r="C9" s="375"/>
      <c r="D9" s="375"/>
      <c r="E9" s="375"/>
      <c r="F9" s="375"/>
      <c r="G9" s="375"/>
      <c r="H9" s="375"/>
      <c r="I9" s="375"/>
      <c r="J9" s="375"/>
      <c r="K9" s="376"/>
    </row>
    <row r="10" spans="1:11" ht="24.75" customHeight="1" thickBot="1">
      <c r="A10" s="377" t="s">
        <v>101</v>
      </c>
      <c r="B10" s="378"/>
      <c r="C10" s="378"/>
      <c r="D10" s="378"/>
      <c r="E10" s="378"/>
      <c r="F10" s="378"/>
      <c r="G10" s="378"/>
      <c r="H10" s="378"/>
      <c r="I10" s="378"/>
      <c r="J10" s="378"/>
      <c r="K10" s="379"/>
    </row>
    <row r="11" spans="1:11" ht="14.75" customHeight="1" thickBot="1">
      <c r="A11" s="118"/>
      <c r="B11" s="118"/>
      <c r="C11" s="118"/>
      <c r="D11" s="118"/>
      <c r="E11" s="118"/>
      <c r="F11" s="118"/>
      <c r="G11" s="118"/>
      <c r="H11" s="118"/>
      <c r="I11" s="118"/>
      <c r="J11" s="118"/>
      <c r="K11" s="118"/>
    </row>
    <row r="12" spans="1:11" ht="14.75" customHeight="1">
      <c r="A12" s="119"/>
      <c r="B12" s="119"/>
      <c r="C12" s="119"/>
      <c r="D12" s="119"/>
      <c r="E12" s="119"/>
      <c r="F12" s="119"/>
      <c r="G12" s="119"/>
      <c r="H12" s="119"/>
      <c r="I12" s="119"/>
      <c r="J12" s="119"/>
      <c r="K12" s="114"/>
    </row>
    <row r="13" spans="1:11" ht="38.75" customHeight="1">
      <c r="A13" s="380" t="str">
        <f>'参加申込書(入力シート)'!A1:AD1</f>
        <v>第６８回福島県総合ハンドボール選手権大会</v>
      </c>
      <c r="B13" s="380"/>
      <c r="C13" s="380"/>
      <c r="D13" s="380"/>
      <c r="E13" s="380"/>
      <c r="F13" s="380"/>
      <c r="G13" s="380"/>
      <c r="H13" s="380"/>
      <c r="I13" s="380"/>
      <c r="J13" s="380"/>
      <c r="K13" s="380"/>
    </row>
    <row r="14" spans="1:11" ht="24.75" customHeight="1">
      <c r="A14" s="381" t="s">
        <v>102</v>
      </c>
      <c r="B14" s="381"/>
      <c r="C14" s="381"/>
      <c r="D14" s="381"/>
      <c r="E14" s="381"/>
      <c r="F14" s="381"/>
      <c r="G14" s="381"/>
      <c r="H14" s="381"/>
      <c r="I14" s="381"/>
      <c r="J14" s="381"/>
      <c r="K14" s="381"/>
    </row>
    <row r="15" spans="1:11" ht="24.75" customHeight="1">
      <c r="A15" s="114" t="str">
        <f>D2&amp;"　様"</f>
        <v>福島県ハンドボール協会長　様</v>
      </c>
      <c r="B15" s="114"/>
      <c r="C15" s="114"/>
      <c r="D15" s="114"/>
      <c r="E15" s="114"/>
      <c r="F15" s="114"/>
      <c r="G15" s="114"/>
      <c r="H15" s="114"/>
      <c r="I15" s="114"/>
      <c r="J15" s="114"/>
      <c r="K15" s="114"/>
    </row>
    <row r="16" spans="1:11" ht="30" customHeight="1">
      <c r="A16" s="366" t="s">
        <v>103</v>
      </c>
      <c r="B16" s="367"/>
      <c r="C16" s="367"/>
      <c r="D16" s="367"/>
      <c r="E16" s="367"/>
      <c r="F16" s="367"/>
      <c r="G16" s="367"/>
      <c r="H16" s="367"/>
      <c r="I16" s="367"/>
      <c r="J16" s="367"/>
      <c r="K16" s="370"/>
    </row>
    <row r="17" spans="1:11" ht="30" customHeight="1">
      <c r="A17" s="366" t="s">
        <v>104</v>
      </c>
      <c r="B17" s="367"/>
      <c r="C17" s="367"/>
      <c r="D17" s="367"/>
      <c r="E17" s="368"/>
      <c r="F17" s="369" t="s">
        <v>105</v>
      </c>
      <c r="G17" s="367"/>
      <c r="H17" s="367"/>
      <c r="I17" s="367"/>
      <c r="J17" s="367"/>
      <c r="K17" s="370"/>
    </row>
    <row r="18" spans="1:11" ht="30" customHeight="1">
      <c r="A18" s="366" t="s">
        <v>106</v>
      </c>
      <c r="B18" s="367"/>
      <c r="C18" s="367"/>
      <c r="D18" s="367"/>
      <c r="E18" s="367"/>
      <c r="F18" s="367"/>
      <c r="G18" s="367"/>
      <c r="H18" s="367"/>
      <c r="I18" s="367"/>
      <c r="J18" s="367"/>
      <c r="K18" s="370"/>
    </row>
    <row r="19" spans="1:11" ht="30" customHeight="1">
      <c r="A19" s="114"/>
      <c r="B19" s="120"/>
      <c r="C19" s="120"/>
      <c r="D19" s="114"/>
      <c r="E19" s="120"/>
      <c r="F19" s="120"/>
      <c r="G19" s="114"/>
      <c r="H19" s="114"/>
      <c r="I19" s="114"/>
      <c r="J19" s="114"/>
      <c r="K19" s="114"/>
    </row>
    <row r="20" spans="1:11" ht="30" customHeight="1">
      <c r="A20" s="121"/>
      <c r="B20" s="382" t="s">
        <v>107</v>
      </c>
      <c r="C20" s="383"/>
      <c r="D20" s="384"/>
      <c r="E20" s="382" t="s">
        <v>108</v>
      </c>
      <c r="F20" s="383"/>
      <c r="G20" s="384"/>
      <c r="H20" s="382" t="s">
        <v>109</v>
      </c>
      <c r="I20" s="383"/>
      <c r="J20" s="383"/>
      <c r="K20" s="384"/>
    </row>
    <row r="21" spans="1:11" ht="30" customHeight="1">
      <c r="A21" s="121" t="s">
        <v>110</v>
      </c>
      <c r="B21" s="382"/>
      <c r="C21" s="383"/>
      <c r="D21" s="384"/>
      <c r="E21" s="382"/>
      <c r="F21" s="383"/>
      <c r="G21" s="384"/>
      <c r="H21" s="382"/>
      <c r="I21" s="383"/>
      <c r="J21" s="383"/>
      <c r="K21" s="384"/>
    </row>
    <row r="22" spans="1:11" ht="30" customHeight="1">
      <c r="A22" s="121" t="s">
        <v>111</v>
      </c>
      <c r="B22" s="382"/>
      <c r="C22" s="383"/>
      <c r="D22" s="384"/>
      <c r="E22" s="382"/>
      <c r="F22" s="383"/>
      <c r="G22" s="384"/>
      <c r="H22" s="382"/>
      <c r="I22" s="383"/>
      <c r="J22" s="383"/>
      <c r="K22" s="384"/>
    </row>
    <row r="23" spans="1:11" ht="30" customHeight="1">
      <c r="A23" s="121" t="s">
        <v>112</v>
      </c>
      <c r="B23" s="382"/>
      <c r="C23" s="383"/>
      <c r="D23" s="384"/>
      <c r="E23" s="382"/>
      <c r="F23" s="383"/>
      <c r="G23" s="384"/>
      <c r="H23" s="382"/>
      <c r="I23" s="383"/>
      <c r="J23" s="383"/>
      <c r="K23" s="384"/>
    </row>
    <row r="24" spans="1:11" ht="24.75" customHeight="1">
      <c r="A24" s="120"/>
      <c r="B24" s="120"/>
      <c r="C24" s="120"/>
      <c r="D24" s="114"/>
      <c r="F24" s="120"/>
      <c r="G24" s="114"/>
      <c r="H24" s="114"/>
      <c r="I24" s="114"/>
      <c r="J24" s="114"/>
      <c r="K24" s="139" t="s">
        <v>113</v>
      </c>
    </row>
    <row r="25" spans="1:11" ht="24.75" customHeight="1">
      <c r="A25" s="114" t="s">
        <v>114</v>
      </c>
      <c r="B25" s="114"/>
      <c r="C25" s="114"/>
      <c r="D25" s="114"/>
      <c r="E25" s="114"/>
      <c r="F25" s="114"/>
      <c r="G25" s="114"/>
      <c r="H25" s="114"/>
      <c r="I25" s="114"/>
      <c r="J25" s="114"/>
      <c r="K25" s="114"/>
    </row>
    <row r="26" spans="1:11" ht="24.75" customHeight="1">
      <c r="A26" s="122" t="s">
        <v>115</v>
      </c>
      <c r="B26" s="122"/>
      <c r="C26" s="122"/>
      <c r="D26" s="114"/>
      <c r="E26" s="123"/>
      <c r="F26" s="114"/>
      <c r="G26" s="114"/>
      <c r="H26" s="114"/>
      <c r="I26" s="114"/>
      <c r="J26" s="114"/>
      <c r="K26" s="114"/>
    </row>
    <row r="27" spans="1:11" ht="24.75" customHeight="1">
      <c r="A27" s="114"/>
      <c r="B27" s="124"/>
      <c r="C27" s="124"/>
      <c r="D27" s="124"/>
      <c r="E27" s="124"/>
      <c r="F27" s="114"/>
      <c r="G27" s="114"/>
      <c r="H27" s="114"/>
      <c r="I27" s="114"/>
      <c r="J27" s="114"/>
      <c r="K27" s="114"/>
    </row>
    <row r="28" spans="1:11" ht="24.75" customHeight="1">
      <c r="A28" s="139" t="s">
        <v>116</v>
      </c>
      <c r="B28" s="125"/>
      <c r="C28" s="125"/>
      <c r="D28" s="125"/>
      <c r="E28" s="114"/>
      <c r="F28" s="139" t="s">
        <v>117</v>
      </c>
      <c r="G28" s="125"/>
      <c r="H28" s="125"/>
      <c r="I28" s="125"/>
      <c r="J28" s="126" t="s">
        <v>118</v>
      </c>
    </row>
    <row r="29" spans="1:11" ht="24.75" customHeight="1">
      <c r="A29" s="122"/>
      <c r="B29" s="114"/>
      <c r="C29" s="114"/>
      <c r="D29" s="114"/>
      <c r="E29" s="114"/>
      <c r="F29" s="114"/>
      <c r="G29" s="114"/>
      <c r="H29" s="114"/>
      <c r="I29" s="114"/>
      <c r="J29" s="139"/>
      <c r="K29" s="114"/>
    </row>
    <row r="30" spans="1:11" ht="18.75" customHeight="1">
      <c r="A30" s="122"/>
      <c r="B30" s="114"/>
      <c r="E30" s="114" t="s">
        <v>119</v>
      </c>
      <c r="G30" s="125"/>
      <c r="H30" s="125"/>
      <c r="I30" s="125"/>
      <c r="J30" s="127" t="s">
        <v>120</v>
      </c>
    </row>
    <row r="31" spans="1:11" ht="16.5" customHeight="1"/>
  </sheetData>
  <mergeCells count="26">
    <mergeCell ref="B22:D22"/>
    <mergeCell ref="E22:G22"/>
    <mergeCell ref="H22:K22"/>
    <mergeCell ref="B23:D23"/>
    <mergeCell ref="E23:G23"/>
    <mergeCell ref="H23:K23"/>
    <mergeCell ref="A18:K18"/>
    <mergeCell ref="B20:D20"/>
    <mergeCell ref="E20:G20"/>
    <mergeCell ref="H20:K20"/>
    <mergeCell ref="B21:D21"/>
    <mergeCell ref="E21:G21"/>
    <mergeCell ref="H21:K21"/>
    <mergeCell ref="A17:E17"/>
    <mergeCell ref="F17:K17"/>
    <mergeCell ref="D2:K2"/>
    <mergeCell ref="A3:K3"/>
    <mergeCell ref="A4:K4"/>
    <mergeCell ref="A5:K5"/>
    <mergeCell ref="A6:K6"/>
    <mergeCell ref="A7:K7"/>
    <mergeCell ref="A9:K9"/>
    <mergeCell ref="A10:K10"/>
    <mergeCell ref="A13:K13"/>
    <mergeCell ref="A14:K14"/>
    <mergeCell ref="A16:K16"/>
  </mergeCells>
  <phoneticPr fontId="15"/>
  <pageMargins left="0.91" right="0.59055118110236227" top="0.49" bottom="0.68" header="0.51181102362204722" footer="0.51181102362204722"/>
  <pageSetup paperSize="9" scale="93"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topLeftCell="B1" zoomScale="158" zoomScaleNormal="90" workbookViewId="0">
      <selection activeCell="B9" sqref="B9"/>
    </sheetView>
  </sheetViews>
  <sheetFormatPr baseColWidth="10" defaultColWidth="9.796875" defaultRowHeight="14"/>
  <cols>
    <col min="1" max="1" width="9.19921875" style="1" bestFit="1" customWidth="1"/>
    <col min="2" max="2" width="17" style="1" customWidth="1"/>
    <col min="3" max="3" width="21.3984375" style="1" customWidth="1"/>
    <col min="4" max="4" width="13.19921875" style="1" bestFit="1" customWidth="1"/>
    <col min="5" max="16384" width="9.796875" style="1"/>
  </cols>
  <sheetData>
    <row r="1" spans="1:4" s="82" customFormat="1" ht="14.75" customHeight="1">
      <c r="A1" s="385" t="str">
        <f>IF('参加申込書(入力シート)'!A1="","",'参加申込書(入力シート)'!A1)</f>
        <v>第６８回福島県総合ハンドボール選手権大会</v>
      </c>
      <c r="B1" s="385"/>
      <c r="C1" s="385"/>
      <c r="D1" s="385"/>
    </row>
    <row r="2" spans="1:4" s="82" customFormat="1" ht="14.75" customHeight="1">
      <c r="A2" s="385"/>
      <c r="B2" s="385"/>
      <c r="C2" s="385"/>
      <c r="D2" s="385"/>
    </row>
    <row r="3" spans="1:4" ht="19.25" customHeight="1">
      <c r="A3" s="386" t="s">
        <v>121</v>
      </c>
      <c r="B3" s="386"/>
      <c r="C3" s="386"/>
      <c r="D3" s="386"/>
    </row>
    <row r="4" spans="1:4" ht="6" customHeight="1" thickBot="1"/>
    <row r="5" spans="1:4" ht="27" customHeight="1" thickBot="1">
      <c r="A5" s="387" t="str">
        <f>IF('参加申込書(入力シート)'!E5="","",'参加申込書(入力シート)'!E5)</f>
        <v/>
      </c>
      <c r="B5" s="388"/>
      <c r="C5" s="95" t="str">
        <f>IF('参加申込書(入力シート)'!S4="","",'参加申込書(入力シート)'!S4)</f>
        <v>一般の部</v>
      </c>
      <c r="D5" s="96" t="str">
        <f>IF('参加申込書(入力シート)'!AA5="","",'参加申込書(入力シート)'!AA5)</f>
        <v>男・女</v>
      </c>
    </row>
    <row r="6" spans="1:4" ht="27" customHeight="1" thickTop="1" thickBot="1">
      <c r="A6" s="97" t="str">
        <f>IF('参加申込書(入力シート)'!A15="","",'参加申込書(入力シート)'!A15)</f>
        <v>No.</v>
      </c>
      <c r="B6" s="98" t="str">
        <f>IF('参加申込書(入力シート)'!C15="","",'参加申込書(入力シート)'!C15)</f>
        <v>競技者氏名</v>
      </c>
      <c r="C6" s="98" t="str">
        <f>IF('参加申込書(入力シート)'!H15="","",'参加申込書(入力シート)'!H15)</f>
        <v>競技者登録番号</v>
      </c>
      <c r="D6" s="110" t="str">
        <f>IF('参加申込書(入力シート)'!AA15="","",'参加申込書(入力シート)'!AA15)</f>
        <v>本年度日本協会
登録チーム名</v>
      </c>
    </row>
    <row r="7" spans="1:4" ht="19.5" customHeight="1" thickTop="1">
      <c r="A7" s="99" t="str">
        <f>IF('参加申込書(入力シート)'!A9="","",'参加申込書(入力シート)'!A9)</f>
        <v>監督　Ａ</v>
      </c>
      <c r="B7" s="100" t="str">
        <f>IF('参加申込書(入力シート)'!E9="","",'参加申込書(入力シート)'!E9)</f>
        <v/>
      </c>
      <c r="C7" s="100" t="str">
        <f>IF('参加申込書(入力シート)'!E10="","",'参加申込書(入力シート)'!E10)</f>
        <v/>
      </c>
      <c r="D7" s="101"/>
    </row>
    <row r="8" spans="1:4" ht="19.5" customHeight="1">
      <c r="A8" s="102" t="str">
        <f>IF('参加申込書(入力シート)'!O9="","",'参加申込書(入力シート)'!O9)</f>
        <v>役員　Ｂ</v>
      </c>
      <c r="B8" s="103" t="str">
        <f>IF('参加申込書(入力シート)'!S9="","",'参加申込書(入力シート)'!S9)</f>
        <v/>
      </c>
      <c r="C8" s="103" t="str">
        <f>IF('参加申込書(入力シート)'!S10="","",'参加申込書(入力シート)'!S10)</f>
        <v/>
      </c>
      <c r="D8" s="101"/>
    </row>
    <row r="9" spans="1:4" ht="19.5" customHeight="1">
      <c r="A9" s="102" t="str">
        <f>IF('参加申込書(入力シート)'!A11="","",'参加申込書(入力シート)'!A11)</f>
        <v>役員　Ｃ</v>
      </c>
      <c r="B9" s="103" t="str">
        <f>IF('参加申込書(入力シート)'!E11="","",'参加申込書(入力シート)'!E11)</f>
        <v/>
      </c>
      <c r="C9" s="103" t="str">
        <f>IF('参加申込書(入力シート)'!E12 ="","",'参加申込書(入力シート)'!E12)</f>
        <v/>
      </c>
      <c r="D9" s="101"/>
    </row>
    <row r="10" spans="1:4" ht="19.5" customHeight="1">
      <c r="A10" s="102" t="str">
        <f>IF('参加申込書(入力シート)'!O11="","",'参加申込書(入力シート)'!O11)</f>
        <v>役員　Ｄ</v>
      </c>
      <c r="B10" s="103" t="str">
        <f>IF('参加申込書(入力シート)'!S11="","",'参加申込書(入力シート)'!S11)</f>
        <v/>
      </c>
      <c r="C10" s="103" t="str">
        <f>IF('参加申込書(入力シート)'!S12="","",'参加申込書(入力シート)'!S12)</f>
        <v/>
      </c>
      <c r="D10" s="101" t="s">
        <v>122</v>
      </c>
    </row>
    <row r="11" spans="1:4" ht="19.5" customHeight="1">
      <c r="A11" s="102" t="str">
        <f>IF('参加申込書(入力シート)'!A13="","",'参加申込書(入力シート)'!A13)</f>
        <v>役員　Ｅ</v>
      </c>
      <c r="B11" s="103" t="str">
        <f>IF('参加申込書(入力シート)'!E13="","",'参加申込書(入力シート)'!E13)</f>
        <v/>
      </c>
      <c r="C11" s="103" t="str">
        <f>IF('参加申込書(入力シート)'!E14="","",'参加申込書(入力シート)'!E14)</f>
        <v/>
      </c>
      <c r="D11" s="128"/>
    </row>
    <row r="12" spans="1:4" ht="19.5" customHeight="1">
      <c r="A12" s="111" t="str">
        <f>IF('参加申込書(入力シート)'!A17="","",'参加申込書(入力シート)'!A17)</f>
        <v>1</v>
      </c>
      <c r="B12" s="105" t="str">
        <f>IF('参加申込書(入力シート)'!C17="","",'参加申込書(入力シート)'!C17)</f>
        <v/>
      </c>
      <c r="C12" s="105" t="str">
        <f>IF('参加申込書(入力シート)'!H17="","",'参加申込書(入力シート)'!H17)</f>
        <v/>
      </c>
      <c r="D12" s="106" t="str">
        <f>IF('参加申込書(入力シート)'!AA17="","",'参加申込書(入力シート)'!AA17)</f>
        <v/>
      </c>
    </row>
    <row r="13" spans="1:4" ht="19.5" customHeight="1">
      <c r="A13" s="104" t="str">
        <f>IF('参加申込書(入力シート)'!A18="","",'参加申込書(入力シート)'!A18)</f>
        <v>2</v>
      </c>
      <c r="B13" s="105" t="str">
        <f>IF('参加申込書(入力シート)'!C18="","",'参加申込書(入力シート)'!C18)</f>
        <v/>
      </c>
      <c r="C13" s="105" t="str">
        <f>IF('参加申込書(入力シート)'!H18="","",'参加申込書(入力シート)'!H18)</f>
        <v/>
      </c>
      <c r="D13" s="106" t="str">
        <f>IF('参加申込書(入力シート)'!AA18="","",'参加申込書(入力シート)'!AA18)</f>
        <v/>
      </c>
    </row>
    <row r="14" spans="1:4" ht="19.5" customHeight="1">
      <c r="A14" s="104" t="str">
        <f>IF('参加申込書(入力シート)'!A19="","",'参加申込書(入力シート)'!A19)</f>
        <v>3</v>
      </c>
      <c r="B14" s="105" t="str">
        <f>IF('参加申込書(入力シート)'!C19="","",'参加申込書(入力シート)'!C19)</f>
        <v/>
      </c>
      <c r="C14" s="105" t="str">
        <f>IF('参加申込書(入力シート)'!H19="","",'参加申込書(入力シート)'!H19)</f>
        <v/>
      </c>
      <c r="D14" s="106" t="str">
        <f>IF('参加申込書(入力シート)'!AA19="","",'参加申込書(入力シート)'!AA19)</f>
        <v/>
      </c>
    </row>
    <row r="15" spans="1:4" ht="19.5" customHeight="1">
      <c r="A15" s="104" t="str">
        <f>IF('参加申込書(入力シート)'!A20="","",'参加申込書(入力シート)'!A20)</f>
        <v>4</v>
      </c>
      <c r="B15" s="105" t="str">
        <f>IF('参加申込書(入力シート)'!C20="","",'参加申込書(入力シート)'!C20)</f>
        <v/>
      </c>
      <c r="C15" s="105" t="str">
        <f>IF('参加申込書(入力シート)'!H20="","",'参加申込書(入力シート)'!H20)</f>
        <v/>
      </c>
      <c r="D15" s="106" t="str">
        <f>IF('参加申込書(入力シート)'!AA20="","",'参加申込書(入力シート)'!AA20)</f>
        <v/>
      </c>
    </row>
    <row r="16" spans="1:4" ht="19.5" customHeight="1">
      <c r="A16" s="104" t="str">
        <f>IF('参加申込書(入力シート)'!A21="","",'参加申込書(入力シート)'!A21)</f>
        <v>5</v>
      </c>
      <c r="B16" s="105" t="str">
        <f>IF('参加申込書(入力シート)'!C21="","",'参加申込書(入力シート)'!C21)</f>
        <v/>
      </c>
      <c r="C16" s="105" t="str">
        <f>IF('参加申込書(入力シート)'!H21="","",'参加申込書(入力シート)'!H21)</f>
        <v/>
      </c>
      <c r="D16" s="106" t="str">
        <f>IF('参加申込書(入力シート)'!AA21="","",'参加申込書(入力シート)'!AA21)</f>
        <v/>
      </c>
    </row>
    <row r="17" spans="1:4" ht="19.5" customHeight="1">
      <c r="A17" s="104" t="str">
        <f>IF('参加申込書(入力シート)'!A22="","",'参加申込書(入力シート)'!A22)</f>
        <v>6</v>
      </c>
      <c r="B17" s="105" t="str">
        <f>IF('参加申込書(入力シート)'!C22="","",'参加申込書(入力シート)'!C22)</f>
        <v/>
      </c>
      <c r="C17" s="105" t="str">
        <f>IF('参加申込書(入力シート)'!H22="","",'参加申込書(入力シート)'!H22)</f>
        <v/>
      </c>
      <c r="D17" s="106" t="str">
        <f>IF('参加申込書(入力シート)'!AA22="","",'参加申込書(入力シート)'!AA22)</f>
        <v/>
      </c>
    </row>
    <row r="18" spans="1:4" ht="19.5" customHeight="1">
      <c r="A18" s="104" t="str">
        <f>IF('参加申込書(入力シート)'!A23="","",'参加申込書(入力シート)'!A23)</f>
        <v>7</v>
      </c>
      <c r="B18" s="105" t="str">
        <f>IF('参加申込書(入力シート)'!C23="","",'参加申込書(入力シート)'!C23)</f>
        <v/>
      </c>
      <c r="C18" s="105" t="str">
        <f>IF('参加申込書(入力シート)'!H23="","",'参加申込書(入力シート)'!H23)</f>
        <v/>
      </c>
      <c r="D18" s="106" t="str">
        <f>IF('参加申込書(入力シート)'!AA23="","",'参加申込書(入力シート)'!AA23)</f>
        <v/>
      </c>
    </row>
    <row r="19" spans="1:4" ht="19.5" customHeight="1">
      <c r="A19" s="104" t="str">
        <f>IF('参加申込書(入力シート)'!A24="","",'参加申込書(入力シート)'!A24)</f>
        <v>8</v>
      </c>
      <c r="B19" s="105" t="str">
        <f>IF('参加申込書(入力シート)'!C24="","",'参加申込書(入力シート)'!C24)</f>
        <v/>
      </c>
      <c r="C19" s="105" t="str">
        <f>IF('参加申込書(入力シート)'!H24="","",'参加申込書(入力シート)'!H24)</f>
        <v/>
      </c>
      <c r="D19" s="106" t="str">
        <f>IF('参加申込書(入力シート)'!AA24="","",'参加申込書(入力シート)'!AA24)</f>
        <v/>
      </c>
    </row>
    <row r="20" spans="1:4" ht="19.5" customHeight="1">
      <c r="A20" s="104" t="str">
        <f>IF('参加申込書(入力シート)'!A25="","",'参加申込書(入力シート)'!A25)</f>
        <v>9</v>
      </c>
      <c r="B20" s="105" t="str">
        <f>IF('参加申込書(入力シート)'!C25="","",'参加申込書(入力シート)'!C25)</f>
        <v/>
      </c>
      <c r="C20" s="105" t="str">
        <f>IF('参加申込書(入力シート)'!H25="","",'参加申込書(入力シート)'!H25)</f>
        <v/>
      </c>
      <c r="D20" s="106" t="str">
        <f>IF('参加申込書(入力シート)'!AA25="","",'参加申込書(入力シート)'!AA25)</f>
        <v/>
      </c>
    </row>
    <row r="21" spans="1:4" ht="19.5" customHeight="1">
      <c r="A21" s="104" t="str">
        <f>IF('参加申込書(入力シート)'!A26="","",'参加申込書(入力シート)'!A26)</f>
        <v>10</v>
      </c>
      <c r="B21" s="105" t="str">
        <f>IF('参加申込書(入力シート)'!C26="","",'参加申込書(入力シート)'!C26)</f>
        <v/>
      </c>
      <c r="C21" s="105" t="str">
        <f>IF('参加申込書(入力シート)'!H26="","",'参加申込書(入力シート)'!H26)</f>
        <v/>
      </c>
      <c r="D21" s="106" t="str">
        <f>IF('参加申込書(入力シート)'!AA26="","",'参加申込書(入力シート)'!AA26)</f>
        <v/>
      </c>
    </row>
    <row r="22" spans="1:4" ht="19.5" customHeight="1">
      <c r="A22" s="104" t="str">
        <f>IF('参加申込書(入力シート)'!A27="","",'参加申込書(入力シート)'!A27)</f>
        <v>11</v>
      </c>
      <c r="B22" s="105" t="str">
        <f>IF('参加申込書(入力シート)'!C27="","",'参加申込書(入力シート)'!C27)</f>
        <v/>
      </c>
      <c r="C22" s="105" t="str">
        <f>IF('参加申込書(入力シート)'!H27="","",'参加申込書(入力シート)'!H27)</f>
        <v/>
      </c>
      <c r="D22" s="106" t="str">
        <f>IF('参加申込書(入力シート)'!AA27="","",'参加申込書(入力シート)'!AA27)</f>
        <v/>
      </c>
    </row>
    <row r="23" spans="1:4" ht="19.5" customHeight="1">
      <c r="A23" s="104" t="str">
        <f>IF('参加申込書(入力シート)'!A28="","",'参加申込書(入力シート)'!A28)</f>
        <v>12</v>
      </c>
      <c r="B23" s="105" t="str">
        <f>IF('参加申込書(入力シート)'!C28="","",'参加申込書(入力シート)'!C28)</f>
        <v/>
      </c>
      <c r="C23" s="105" t="str">
        <f>IF('参加申込書(入力シート)'!H28="","",'参加申込書(入力シート)'!H28)</f>
        <v/>
      </c>
      <c r="D23" s="106" t="str">
        <f>IF('参加申込書(入力シート)'!AA28="","",'参加申込書(入力シート)'!AA28)</f>
        <v/>
      </c>
    </row>
    <row r="24" spans="1:4" ht="19.5" customHeight="1">
      <c r="A24" s="104" t="str">
        <f>IF('参加申込書(入力シート)'!A29="","",'参加申込書(入力シート)'!A29)</f>
        <v>13</v>
      </c>
      <c r="B24" s="105" t="str">
        <f>IF('参加申込書(入力シート)'!C29="","",'参加申込書(入力シート)'!C29)</f>
        <v/>
      </c>
      <c r="C24" s="105" t="str">
        <f>IF('参加申込書(入力シート)'!H29="","",'参加申込書(入力シート)'!H29)</f>
        <v/>
      </c>
      <c r="D24" s="106" t="str">
        <f>IF('参加申込書(入力シート)'!AA29="","",'参加申込書(入力シート)'!AA29)</f>
        <v/>
      </c>
    </row>
    <row r="25" spans="1:4" ht="19.5" customHeight="1">
      <c r="A25" s="104" t="str">
        <f>IF('参加申込書(入力シート)'!A30="","",'参加申込書(入力シート)'!A30)</f>
        <v>14</v>
      </c>
      <c r="B25" s="105" t="str">
        <f>IF('参加申込書(入力シート)'!C30="","",'参加申込書(入力シート)'!C30)</f>
        <v/>
      </c>
      <c r="C25" s="105" t="str">
        <f>IF('参加申込書(入力シート)'!H30="","",'参加申込書(入力シート)'!H30)</f>
        <v/>
      </c>
      <c r="D25" s="106" t="str">
        <f>IF('参加申込書(入力シート)'!AA30="","",'参加申込書(入力シート)'!AA30)</f>
        <v/>
      </c>
    </row>
    <row r="26" spans="1:4" ht="19.5" customHeight="1">
      <c r="A26" s="104" t="str">
        <f>IF('参加申込書(入力シート)'!A31="","",'参加申込書(入力シート)'!A31)</f>
        <v>15</v>
      </c>
      <c r="B26" s="105" t="str">
        <f>IF('参加申込書(入力シート)'!C31="","",'参加申込書(入力シート)'!C31)</f>
        <v/>
      </c>
      <c r="C26" s="105" t="str">
        <f>IF('参加申込書(入力シート)'!H31="","",'参加申込書(入力シート)'!H31)</f>
        <v/>
      </c>
      <c r="D26" s="106" t="str">
        <f>IF('参加申込書(入力シート)'!AA31="","",'参加申込書(入力シート)'!AA31)</f>
        <v/>
      </c>
    </row>
    <row r="27" spans="1:4" ht="21" customHeight="1" thickBot="1">
      <c r="A27" s="107" t="str">
        <f>IF('参加申込書(入力シート)'!A32="","",'参加申込書(入力シート)'!A32)</f>
        <v>GG</v>
      </c>
      <c r="B27" s="108" t="str">
        <f>IF('参加申込書(入力シート)'!C32="","",'参加申込書(入力シート)'!C32)</f>
        <v/>
      </c>
      <c r="C27" s="108" t="str">
        <f>IF('参加申込書(入力シート)'!H32="","",'参加申込書(入力シート)'!H32)</f>
        <v/>
      </c>
      <c r="D27" s="109" t="str">
        <f>IF('参加申込書(入力シート)'!AA32="","",'参加申込書(入力シート)'!AA32)</f>
        <v/>
      </c>
    </row>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2"/>
  <sheetViews>
    <sheetView zoomScale="218" workbookViewId="0">
      <selection activeCell="J12" sqref="J12"/>
    </sheetView>
  </sheetViews>
  <sheetFormatPr baseColWidth="10" defaultColWidth="9.59765625" defaultRowHeight="14"/>
  <cols>
    <col min="1" max="4" width="7.796875" style="33" customWidth="1"/>
    <col min="5" max="6" width="8" style="33" customWidth="1"/>
    <col min="7" max="8" width="7.796875" style="33" customWidth="1"/>
    <col min="9" max="16384" width="9.59765625" style="33"/>
  </cols>
  <sheetData>
    <row r="1" spans="1:8" ht="20.25" customHeight="1">
      <c r="A1" s="141" t="s">
        <v>123</v>
      </c>
      <c r="B1" s="142"/>
      <c r="C1" s="390" t="str">
        <f>IF('参加申込書(入力シート)'!E5="","",'参加申込書(入力シート)'!E5)</f>
        <v/>
      </c>
      <c r="D1" s="390"/>
      <c r="E1" s="390"/>
      <c r="F1" s="390"/>
      <c r="G1" s="390"/>
      <c r="H1" s="390"/>
    </row>
    <row r="2" spans="1:8" ht="20.25" customHeight="1">
      <c r="A2" s="141" t="s">
        <v>124</v>
      </c>
      <c r="B2" s="390" t="str">
        <f>IF('参加申込書(入力シート)'!E9="","",'参加申込書(入力シート)'!E9)</f>
        <v/>
      </c>
      <c r="C2" s="390"/>
      <c r="D2" s="390"/>
      <c r="E2" s="142" t="s">
        <v>125</v>
      </c>
      <c r="F2" s="390" t="str">
        <f>IF('参加申込書(入力シート)'!S9="","",'参加申込書(入力シート)'!S9)</f>
        <v/>
      </c>
      <c r="G2" s="390"/>
      <c r="H2" s="390"/>
    </row>
    <row r="3" spans="1:8" ht="20.25" customHeight="1">
      <c r="A3" s="141" t="s">
        <v>126</v>
      </c>
      <c r="B3" s="390" t="str">
        <f>IF('参加申込書(入力シート)'!E11="","",'参加申込書(入力シート)'!E11)</f>
        <v/>
      </c>
      <c r="C3" s="390"/>
      <c r="D3" s="390"/>
      <c r="E3" s="142" t="s">
        <v>127</v>
      </c>
      <c r="F3" s="390" t="str">
        <f>IF('参加申込書(入力シート)'!S11="","",'参加申込書(入力シート)'!S11)</f>
        <v/>
      </c>
      <c r="G3" s="390"/>
      <c r="H3" s="390"/>
    </row>
    <row r="4" spans="1:8" ht="20.25" customHeight="1">
      <c r="A4" s="141" t="s">
        <v>128</v>
      </c>
      <c r="B4" s="390" t="str">
        <f>IF('参加申込書(入力シート)'!E13="","",'参加申込書(入力シート)'!E13)</f>
        <v/>
      </c>
      <c r="C4" s="390"/>
      <c r="D4" s="390"/>
      <c r="E4" s="390"/>
      <c r="F4" s="390"/>
      <c r="G4" s="390"/>
      <c r="H4" s="390"/>
    </row>
    <row r="5" spans="1:8" ht="20.25" customHeight="1">
      <c r="A5" s="141" t="s">
        <v>129</v>
      </c>
      <c r="B5" s="142" t="str">
        <f>IF('参加申込書(入力シート)'!S7="","",'参加申込書(入力シート)'!S7)</f>
        <v/>
      </c>
      <c r="C5" s="142" t="str">
        <f>IF('参加申込書(入力シート)'!W7="","",'参加申込書(入力シート)'!W7)</f>
        <v/>
      </c>
      <c r="D5" s="142" t="str">
        <f>IF('参加申込書(入力シート)'!AA7="","",'参加申込書(入力シート)'!AA7)</f>
        <v/>
      </c>
      <c r="E5" s="141" t="s">
        <v>130</v>
      </c>
      <c r="F5" s="142" t="str">
        <f>IF('参加申込書(入力シート)'!S8="","",'参加申込書(入力シート)'!S8)</f>
        <v/>
      </c>
      <c r="G5" s="142" t="str">
        <f>IF('参加申込書(入力シート)'!W8="","",'参加申込書(入力シート)'!W8)</f>
        <v/>
      </c>
      <c r="H5" s="142" t="str">
        <f>IF('参加申込書(入力シート)'!AA8="","",'参加申込書(入力シート)'!AA8)</f>
        <v/>
      </c>
    </row>
    <row r="6" spans="1:8" ht="20.25" customHeight="1">
      <c r="A6" s="141" t="s">
        <v>123</v>
      </c>
      <c r="B6" s="390" t="s">
        <v>89</v>
      </c>
      <c r="C6" s="390"/>
      <c r="D6" s="142" t="s">
        <v>91</v>
      </c>
      <c r="E6" s="142" t="s">
        <v>35</v>
      </c>
      <c r="F6" s="142" t="s">
        <v>131</v>
      </c>
      <c r="G6" s="390" t="s">
        <v>109</v>
      </c>
      <c r="H6" s="390"/>
    </row>
    <row r="7" spans="1:8" ht="20.25" customHeight="1">
      <c r="A7" s="34" t="str">
        <f>IF('参加申込書(入力シート)'!A17="","",'参加申込書(入力シート)'!A17)&amp;" "&amp;IF('参加申込書(入力シート)'!B17="","","Ｃ")</f>
        <v xml:space="preserve">1 </v>
      </c>
      <c r="B7" s="391" t="str">
        <f>IF('参加申込書(入力シート)'!C17="","",'参加申込書(入力シート)'!C17)</f>
        <v/>
      </c>
      <c r="C7" s="391"/>
      <c r="D7" s="130" t="str">
        <f>IF('参加申込書(入力シート)'!M17="","",'参加申込書(入力シート)'!M17)</f>
        <v/>
      </c>
      <c r="E7" s="130" t="str">
        <f ca="1">IF('参加申込書(入力シート)'!V17="","",'参加申込書(入力シート)'!X17)</f>
        <v/>
      </c>
      <c r="F7" s="131" t="str">
        <f>IF('参加申込書(入力シート)'!Z17="","",'参加申込書(入力シート)'!Z17)</f>
        <v/>
      </c>
      <c r="G7" s="389" t="str">
        <f>IF('参加申込書(入力シート)'!AA17="","",'参加申込書(入力シート)'!AA17)</f>
        <v/>
      </c>
      <c r="H7" s="389"/>
    </row>
    <row r="8" spans="1:8" ht="20.25" customHeight="1">
      <c r="A8" s="34" t="str">
        <f>IF('参加申込書(入力シート)'!A18="","",'参加申込書(入力シート)'!A18)&amp;" "&amp;IF('参加申込書(入力シート)'!B18="","","Ｃ")</f>
        <v xml:space="preserve">2 </v>
      </c>
      <c r="B8" s="392" t="str">
        <f>IF('参加申込書(入力シート)'!C18="","",'参加申込書(入力シート)'!C18)</f>
        <v/>
      </c>
      <c r="C8" s="392"/>
      <c r="D8" s="34" t="str">
        <f>IF('参加申込書(入力シート)'!M18="","",'参加申込書(入力シート)'!M18)</f>
        <v/>
      </c>
      <c r="E8" s="34" t="str">
        <f ca="1">IF('参加申込書(入力シート)'!V18="","",'参加申込書(入力シート)'!X18)</f>
        <v/>
      </c>
      <c r="F8" s="131" t="str">
        <f>IF('参加申込書(入力シート)'!Z18="","",'参加申込書(入力シート)'!Z18)</f>
        <v/>
      </c>
      <c r="G8" s="389" t="str">
        <f>IF('参加申込書(入力シート)'!AA18="","",'参加申込書(入力シート)'!AA18)</f>
        <v/>
      </c>
      <c r="H8" s="389"/>
    </row>
    <row r="9" spans="1:8" ht="20.25" customHeight="1">
      <c r="A9" s="34" t="str">
        <f>IF('参加申込書(入力シート)'!A19="","",'参加申込書(入力シート)'!A19)&amp;" "&amp;IF('参加申込書(入力シート)'!B19="","","Ｃ")</f>
        <v xml:space="preserve">3 </v>
      </c>
      <c r="B9" s="392" t="str">
        <f>IF('参加申込書(入力シート)'!C19="","",'参加申込書(入力シート)'!C19)</f>
        <v/>
      </c>
      <c r="C9" s="392"/>
      <c r="D9" s="34" t="str">
        <f>IF('参加申込書(入力シート)'!M19="","",'参加申込書(入力シート)'!M19)</f>
        <v/>
      </c>
      <c r="E9" s="34" t="str">
        <f ca="1">IF('参加申込書(入力シート)'!V19="","",'参加申込書(入力シート)'!X19)</f>
        <v/>
      </c>
      <c r="F9" s="131" t="str">
        <f>IF('参加申込書(入力シート)'!Z19="","",'参加申込書(入力シート)'!Z19)</f>
        <v/>
      </c>
      <c r="G9" s="389" t="str">
        <f>IF('参加申込書(入力シート)'!AA19="","",'参加申込書(入力シート)'!AA19)</f>
        <v/>
      </c>
      <c r="H9" s="389"/>
    </row>
    <row r="10" spans="1:8" ht="20.25" customHeight="1">
      <c r="A10" s="34" t="str">
        <f>IF('参加申込書(入力シート)'!A20="","",'参加申込書(入力シート)'!A20)&amp;" "&amp;IF('参加申込書(入力シート)'!B20="","","Ｃ")</f>
        <v xml:space="preserve">4 </v>
      </c>
      <c r="B10" s="392" t="str">
        <f>IF('参加申込書(入力シート)'!C20="","",'参加申込書(入力シート)'!C20)</f>
        <v/>
      </c>
      <c r="C10" s="392"/>
      <c r="D10" s="34" t="str">
        <f>IF('参加申込書(入力シート)'!M20="","",'参加申込書(入力シート)'!M20)</f>
        <v/>
      </c>
      <c r="E10" s="34" t="str">
        <f ca="1">IF('参加申込書(入力シート)'!V20="","",'参加申込書(入力シート)'!X20)</f>
        <v/>
      </c>
      <c r="F10" s="131" t="str">
        <f>IF('参加申込書(入力シート)'!Z20="","",'参加申込書(入力シート)'!Z20)</f>
        <v/>
      </c>
      <c r="G10" s="389" t="str">
        <f>IF('参加申込書(入力シート)'!AA20="","",'参加申込書(入力シート)'!AA20)</f>
        <v/>
      </c>
      <c r="H10" s="389"/>
    </row>
    <row r="11" spans="1:8" ht="20.25" customHeight="1">
      <c r="A11" s="34" t="str">
        <f>IF('参加申込書(入力シート)'!A21="","",'参加申込書(入力シート)'!A21)&amp;" "&amp;IF('参加申込書(入力シート)'!B21="","","Ｃ")</f>
        <v xml:space="preserve">5 </v>
      </c>
      <c r="B11" s="392" t="str">
        <f>IF('参加申込書(入力シート)'!C21="","",'参加申込書(入力シート)'!C21)</f>
        <v/>
      </c>
      <c r="C11" s="392"/>
      <c r="D11" s="34" t="str">
        <f>IF('参加申込書(入力シート)'!M21="","",'参加申込書(入力シート)'!M21)</f>
        <v/>
      </c>
      <c r="E11" s="34" t="str">
        <f ca="1">IF('参加申込書(入力シート)'!V21="","",'参加申込書(入力シート)'!X21)</f>
        <v/>
      </c>
      <c r="F11" s="131" t="str">
        <f>IF('参加申込書(入力シート)'!Z21="","",'参加申込書(入力シート)'!Z21)</f>
        <v/>
      </c>
      <c r="G11" s="389" t="str">
        <f>IF('参加申込書(入力シート)'!AA21="","",'参加申込書(入力シート)'!AA21)</f>
        <v/>
      </c>
      <c r="H11" s="389"/>
    </row>
    <row r="12" spans="1:8" ht="20.25" customHeight="1">
      <c r="A12" s="34" t="str">
        <f>IF('参加申込書(入力シート)'!A22="","",'参加申込書(入力シート)'!A22)&amp;" "&amp;IF('参加申込書(入力シート)'!B22="","","Ｃ")</f>
        <v xml:space="preserve">6 </v>
      </c>
      <c r="B12" s="392" t="str">
        <f>IF('参加申込書(入力シート)'!C22="","",'参加申込書(入力シート)'!C22)</f>
        <v/>
      </c>
      <c r="C12" s="392"/>
      <c r="D12" s="34" t="str">
        <f>IF('参加申込書(入力シート)'!M22="","",'参加申込書(入力シート)'!M22)</f>
        <v/>
      </c>
      <c r="E12" s="34" t="str">
        <f ca="1">IF('参加申込書(入力シート)'!V22="","",'参加申込書(入力シート)'!X22)</f>
        <v/>
      </c>
      <c r="F12" s="131" t="str">
        <f>IF('参加申込書(入力シート)'!Z22="","",'参加申込書(入力シート)'!Z22)</f>
        <v/>
      </c>
      <c r="G12" s="389" t="str">
        <f>IF('参加申込書(入力シート)'!AA22="","",'参加申込書(入力シート)'!AA22)</f>
        <v/>
      </c>
      <c r="H12" s="389"/>
    </row>
    <row r="13" spans="1:8" ht="20.25" customHeight="1">
      <c r="A13" s="34" t="str">
        <f>IF('参加申込書(入力シート)'!A23="","",'参加申込書(入力シート)'!A23)&amp;" "&amp;IF('参加申込書(入力シート)'!B23="","","Ｃ")</f>
        <v xml:space="preserve">7 </v>
      </c>
      <c r="B13" s="392" t="str">
        <f>IF('参加申込書(入力シート)'!C23="","",'参加申込書(入力シート)'!C23)</f>
        <v/>
      </c>
      <c r="C13" s="392"/>
      <c r="D13" s="34" t="str">
        <f>IF('参加申込書(入力シート)'!M23="","",'参加申込書(入力シート)'!M23)</f>
        <v/>
      </c>
      <c r="E13" s="34" t="str">
        <f ca="1">IF('参加申込書(入力シート)'!V23="","",'参加申込書(入力シート)'!X23)</f>
        <v/>
      </c>
      <c r="F13" s="131" t="str">
        <f>IF('参加申込書(入力シート)'!Z23="","",'参加申込書(入力シート)'!Z23)</f>
        <v/>
      </c>
      <c r="G13" s="389" t="str">
        <f>IF('参加申込書(入力シート)'!AA23="","",'参加申込書(入力シート)'!AA23)</f>
        <v/>
      </c>
      <c r="H13" s="389"/>
    </row>
    <row r="14" spans="1:8" ht="20.25" customHeight="1">
      <c r="A14" s="34" t="str">
        <f>IF('参加申込書(入力シート)'!A24="","",'参加申込書(入力シート)'!A24)&amp;" "&amp;IF('参加申込書(入力シート)'!B24="","","Ｃ")</f>
        <v xml:space="preserve">8 </v>
      </c>
      <c r="B14" s="392" t="str">
        <f>IF('参加申込書(入力シート)'!C24="","",'参加申込書(入力シート)'!C24)</f>
        <v/>
      </c>
      <c r="C14" s="392"/>
      <c r="D14" s="34" t="str">
        <f>IF('参加申込書(入力シート)'!M24="","",'参加申込書(入力シート)'!M24)</f>
        <v/>
      </c>
      <c r="E14" s="34" t="str">
        <f ca="1">IF('参加申込書(入力シート)'!V24="","",'参加申込書(入力シート)'!X24)</f>
        <v/>
      </c>
      <c r="F14" s="131" t="str">
        <f>IF('参加申込書(入力シート)'!Z24="","",'参加申込書(入力シート)'!Z24)</f>
        <v/>
      </c>
      <c r="G14" s="389" t="str">
        <f>IF('参加申込書(入力シート)'!AA24="","",'参加申込書(入力シート)'!AA24)</f>
        <v/>
      </c>
      <c r="H14" s="389"/>
    </row>
    <row r="15" spans="1:8" ht="20.25" customHeight="1">
      <c r="A15" s="34" t="str">
        <f>IF('参加申込書(入力シート)'!A25="","",'参加申込書(入力シート)'!A25)&amp;" "&amp;IF('参加申込書(入力シート)'!B25="","","Ｃ")</f>
        <v xml:space="preserve">9 </v>
      </c>
      <c r="B15" s="392" t="str">
        <f>IF('参加申込書(入力シート)'!C25="","",'参加申込書(入力シート)'!C25)</f>
        <v/>
      </c>
      <c r="C15" s="392"/>
      <c r="D15" s="34" t="str">
        <f>IF('参加申込書(入力シート)'!M25="","",'参加申込書(入力シート)'!M25)</f>
        <v/>
      </c>
      <c r="E15" s="34" t="str">
        <f ca="1">IF('参加申込書(入力シート)'!V25="","",'参加申込書(入力シート)'!X25)</f>
        <v/>
      </c>
      <c r="F15" s="131" t="str">
        <f>IF('参加申込書(入力シート)'!Z25="","",'参加申込書(入力シート)'!Z25)</f>
        <v/>
      </c>
      <c r="G15" s="389" t="str">
        <f>IF('参加申込書(入力シート)'!AA25="","",'参加申込書(入力シート)'!AA25)</f>
        <v/>
      </c>
      <c r="H15" s="389"/>
    </row>
    <row r="16" spans="1:8" ht="20.25" customHeight="1">
      <c r="A16" s="34" t="str">
        <f>IF('参加申込書(入力シート)'!A26="","",'参加申込書(入力シート)'!A26)&amp;" "&amp;IF('参加申込書(入力シート)'!B26="","","Ｃ")</f>
        <v xml:space="preserve">10 </v>
      </c>
      <c r="B16" s="392" t="str">
        <f>IF('参加申込書(入力シート)'!C26="","",'参加申込書(入力シート)'!C26)</f>
        <v/>
      </c>
      <c r="C16" s="392"/>
      <c r="D16" s="34" t="str">
        <f>IF('参加申込書(入力シート)'!M26="","",'参加申込書(入力シート)'!M26)</f>
        <v/>
      </c>
      <c r="E16" s="34" t="str">
        <f ca="1">IF('参加申込書(入力シート)'!V26="","",'参加申込書(入力シート)'!X26)</f>
        <v/>
      </c>
      <c r="F16" s="131" t="str">
        <f>IF('参加申込書(入力シート)'!Z26="","",'参加申込書(入力シート)'!Z26)</f>
        <v/>
      </c>
      <c r="G16" s="389" t="str">
        <f>IF('参加申込書(入力シート)'!AA26="","",'参加申込書(入力シート)'!AA26)</f>
        <v/>
      </c>
      <c r="H16" s="389"/>
    </row>
    <row r="17" spans="1:8" ht="20.25" customHeight="1">
      <c r="A17" s="34" t="str">
        <f>IF('参加申込書(入力シート)'!A27="","",'参加申込書(入力シート)'!A27)&amp;" "&amp;IF('参加申込書(入力シート)'!B27="","","Ｃ")</f>
        <v xml:space="preserve">11 </v>
      </c>
      <c r="B17" s="392" t="str">
        <f>IF('参加申込書(入力シート)'!C27="","",'参加申込書(入力シート)'!C27)</f>
        <v/>
      </c>
      <c r="C17" s="392"/>
      <c r="D17" s="34" t="str">
        <f>IF('参加申込書(入力シート)'!M27="","",'参加申込書(入力シート)'!M27)</f>
        <v/>
      </c>
      <c r="E17" s="34" t="str">
        <f ca="1">IF('参加申込書(入力シート)'!V27="","",'参加申込書(入力シート)'!X27)</f>
        <v/>
      </c>
      <c r="F17" s="131" t="str">
        <f>IF('参加申込書(入力シート)'!Z27="","",'参加申込書(入力シート)'!Z27)</f>
        <v/>
      </c>
      <c r="G17" s="389" t="str">
        <f>IF('参加申込書(入力シート)'!AA27="","",'参加申込書(入力シート)'!AA27)</f>
        <v/>
      </c>
      <c r="H17" s="389"/>
    </row>
    <row r="18" spans="1:8" ht="20.25" customHeight="1">
      <c r="A18" s="34" t="str">
        <f>IF('参加申込書(入力シート)'!A28="","",'参加申込書(入力シート)'!A28)&amp;" "&amp;IF('参加申込書(入力シート)'!B28="","","Ｃ")</f>
        <v xml:space="preserve">12 </v>
      </c>
      <c r="B18" s="392" t="str">
        <f>IF('参加申込書(入力シート)'!C28="","",'参加申込書(入力シート)'!C28)</f>
        <v/>
      </c>
      <c r="C18" s="392"/>
      <c r="D18" s="34" t="str">
        <f>IF('参加申込書(入力シート)'!M28="","",'参加申込書(入力シート)'!M28)</f>
        <v/>
      </c>
      <c r="E18" s="34" t="str">
        <f ca="1">IF('参加申込書(入力シート)'!V28="","",'参加申込書(入力シート)'!X28)</f>
        <v/>
      </c>
      <c r="F18" s="131" t="str">
        <f>IF('参加申込書(入力シート)'!Z28="","",'参加申込書(入力シート)'!Z28)</f>
        <v/>
      </c>
      <c r="G18" s="389" t="str">
        <f>IF('参加申込書(入力シート)'!AA28="","",'参加申込書(入力シート)'!AA28)</f>
        <v/>
      </c>
      <c r="H18" s="389"/>
    </row>
    <row r="19" spans="1:8" ht="20.25" customHeight="1">
      <c r="A19" s="34" t="str">
        <f>IF('参加申込書(入力シート)'!A29="","",'参加申込書(入力シート)'!A29)&amp;" "&amp;IF('参加申込書(入力シート)'!B29="","","Ｃ")</f>
        <v xml:space="preserve">13 </v>
      </c>
      <c r="B19" s="392" t="str">
        <f>IF('参加申込書(入力シート)'!C29="","",'参加申込書(入力シート)'!C29)</f>
        <v/>
      </c>
      <c r="C19" s="392"/>
      <c r="D19" s="34" t="str">
        <f>IF('参加申込書(入力シート)'!M29="","",'参加申込書(入力シート)'!M29)</f>
        <v/>
      </c>
      <c r="E19" s="34" t="str">
        <f ca="1">IF('参加申込書(入力シート)'!V29="","",'参加申込書(入力シート)'!X29)</f>
        <v/>
      </c>
      <c r="F19" s="131" t="str">
        <f>IF('参加申込書(入力シート)'!Z29="","",'参加申込書(入力シート)'!Z29)</f>
        <v/>
      </c>
      <c r="G19" s="389" t="str">
        <f>IF('参加申込書(入力シート)'!AA29="","",'参加申込書(入力シート)'!AA29)</f>
        <v/>
      </c>
      <c r="H19" s="389"/>
    </row>
    <row r="20" spans="1:8" ht="20.25" customHeight="1">
      <c r="A20" s="34" t="str">
        <f>IF('参加申込書(入力シート)'!A30="","",'参加申込書(入力シート)'!A30)&amp;" "&amp;IF('参加申込書(入力シート)'!B30="","","Ｃ")</f>
        <v xml:space="preserve">14 </v>
      </c>
      <c r="B20" s="392" t="str">
        <f>IF('参加申込書(入力シート)'!C30="","",'参加申込書(入力シート)'!C30)</f>
        <v/>
      </c>
      <c r="C20" s="392"/>
      <c r="D20" s="34" t="str">
        <f>IF('参加申込書(入力シート)'!M30="","",'参加申込書(入力シート)'!M30)</f>
        <v/>
      </c>
      <c r="E20" s="34" t="str">
        <f ca="1">IF('参加申込書(入力シート)'!V30="","",'参加申込書(入力シート)'!X30)</f>
        <v/>
      </c>
      <c r="F20" s="131" t="str">
        <f>IF('参加申込書(入力シート)'!Z30="","",'参加申込書(入力シート)'!Z30)</f>
        <v/>
      </c>
      <c r="G20" s="389" t="str">
        <f>IF('参加申込書(入力シート)'!AA30="","",'参加申込書(入力シート)'!AA30)</f>
        <v/>
      </c>
      <c r="H20" s="389"/>
    </row>
    <row r="21" spans="1:8" ht="20.25" customHeight="1">
      <c r="A21" s="34" t="str">
        <f>IF('参加申込書(入力シート)'!A31="","",'参加申込書(入力シート)'!A31)&amp;" "&amp;IF('参加申込書(入力シート)'!B31="","","Ｃ")</f>
        <v xml:space="preserve">15 </v>
      </c>
      <c r="B21" s="392" t="str">
        <f>IF('参加申込書(入力シート)'!C31="","",'参加申込書(入力シート)'!C31)</f>
        <v/>
      </c>
      <c r="C21" s="392"/>
      <c r="D21" s="34" t="str">
        <f>IF('参加申込書(入力シート)'!M31="","",'参加申込書(入力シート)'!M31)</f>
        <v/>
      </c>
      <c r="E21" s="34" t="str">
        <f ca="1">IF('参加申込書(入力シート)'!V31="","",'参加申込書(入力シート)'!X31)</f>
        <v/>
      </c>
      <c r="F21" s="131" t="str">
        <f>IF('参加申込書(入力シート)'!Z31="","",'参加申込書(入力シート)'!Z31)</f>
        <v/>
      </c>
      <c r="G21" s="389" t="str">
        <f>IF('参加申込書(入力シート)'!AA31="","",'参加申込書(入力シート)'!AA31)</f>
        <v/>
      </c>
      <c r="H21" s="389"/>
    </row>
    <row r="22" spans="1:8" ht="20.25" customHeight="1">
      <c r="A22" s="34" t="str">
        <f>IF('参加申込書(入力シート)'!A32="","",'参加申込書(入力シート)'!A32)&amp;" "&amp;IF('参加申込書(入力シート)'!B32="","","Ｃ")</f>
        <v xml:space="preserve">GG </v>
      </c>
      <c r="B22" s="392" t="str">
        <f>IF('参加申込書(入力シート)'!C32="","",'参加申込書(入力シート)'!C32)</f>
        <v/>
      </c>
      <c r="C22" s="392"/>
      <c r="D22" s="34" t="str">
        <f>IF('参加申込書(入力シート)'!M32="","",'参加申込書(入力シート)'!M32)</f>
        <v/>
      </c>
      <c r="E22" s="34" t="str">
        <f ca="1">IF('参加申込書(入力シート)'!V32="","",'参加申込書(入力シート)'!X32)</f>
        <v/>
      </c>
      <c r="F22" s="131" t="str">
        <f>IF('参加申込書(入力シート)'!Z32="","",'参加申込書(入力シート)'!Z32)</f>
        <v/>
      </c>
      <c r="G22" s="389" t="str">
        <f>IF('参加申込書(入力シート)'!AA32="","",'参加申込書(入力シート)'!AA32)</f>
        <v/>
      </c>
      <c r="H22" s="389"/>
    </row>
  </sheetData>
  <mergeCells count="41">
    <mergeCell ref="B13:C13"/>
    <mergeCell ref="B8:C8"/>
    <mergeCell ref="B9:C9"/>
    <mergeCell ref="B10:C10"/>
    <mergeCell ref="B11:C11"/>
    <mergeCell ref="B12:C12"/>
    <mergeCell ref="B22:C22"/>
    <mergeCell ref="B14:C14"/>
    <mergeCell ref="B15:C15"/>
    <mergeCell ref="B16:C16"/>
    <mergeCell ref="B17:C17"/>
    <mergeCell ref="B18:C18"/>
    <mergeCell ref="B21:C21"/>
    <mergeCell ref="B19:C19"/>
    <mergeCell ref="B20:C20"/>
    <mergeCell ref="G9:H9"/>
    <mergeCell ref="G10:H10"/>
    <mergeCell ref="B2:D2"/>
    <mergeCell ref="B3:D3"/>
    <mergeCell ref="B4:D4"/>
    <mergeCell ref="F2:H2"/>
    <mergeCell ref="F3:H3"/>
    <mergeCell ref="E4:H4"/>
    <mergeCell ref="B6:C6"/>
    <mergeCell ref="B7:C7"/>
    <mergeCell ref="G21:H21"/>
    <mergeCell ref="G22:H22"/>
    <mergeCell ref="C1:H1"/>
    <mergeCell ref="G16:H16"/>
    <mergeCell ref="G17:H17"/>
    <mergeCell ref="G18:H18"/>
    <mergeCell ref="G19:H19"/>
    <mergeCell ref="G20:H20"/>
    <mergeCell ref="G11:H11"/>
    <mergeCell ref="G12:H12"/>
    <mergeCell ref="G13:H13"/>
    <mergeCell ref="G14:H14"/>
    <mergeCell ref="G15:H15"/>
    <mergeCell ref="G6:H6"/>
    <mergeCell ref="G7:H7"/>
    <mergeCell ref="G8:H8"/>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A4C0-2B16-AA48-A0CB-776CA7745E96}">
  <dimension ref="A1:H22"/>
  <sheetViews>
    <sheetView zoomScale="218" workbookViewId="0">
      <selection activeCell="K13" sqref="K13"/>
    </sheetView>
  </sheetViews>
  <sheetFormatPr baseColWidth="10" defaultColWidth="9.59765625" defaultRowHeight="14"/>
  <cols>
    <col min="1" max="4" width="7.796875" style="33" customWidth="1"/>
    <col min="5" max="6" width="8" style="33" customWidth="1"/>
    <col min="7" max="8" width="7.796875" style="33" customWidth="1"/>
    <col min="9" max="16384" width="9.59765625" style="33"/>
  </cols>
  <sheetData>
    <row r="1" spans="1:8" ht="20.25" customHeight="1">
      <c r="A1" s="141" t="s">
        <v>123</v>
      </c>
      <c r="B1" s="142"/>
      <c r="C1" s="390" t="str">
        <f>IF('参加申込書(入力シート)'!E5="","",'参加申込書(入力シート)'!E5)</f>
        <v/>
      </c>
      <c r="D1" s="390"/>
      <c r="E1" s="390"/>
      <c r="F1" s="390"/>
      <c r="G1" s="390"/>
      <c r="H1" s="390"/>
    </row>
    <row r="2" spans="1:8" ht="20.25" customHeight="1">
      <c r="A2" s="141" t="s">
        <v>124</v>
      </c>
      <c r="B2" s="390" t="str">
        <f>IF('参加申込書(入力シート)'!E9="","",'参加申込書(入力シート)'!E9)</f>
        <v/>
      </c>
      <c r="C2" s="390"/>
      <c r="D2" s="390"/>
      <c r="E2" s="142" t="s">
        <v>125</v>
      </c>
      <c r="F2" s="390" t="str">
        <f>IF('参加申込書(入力シート)'!S9="","",'参加申込書(入力シート)'!S9)</f>
        <v/>
      </c>
      <c r="G2" s="390"/>
      <c r="H2" s="390"/>
    </row>
    <row r="3" spans="1:8" ht="20.25" customHeight="1">
      <c r="A3" s="141" t="s">
        <v>126</v>
      </c>
      <c r="B3" s="390" t="str">
        <f>IF('参加申込書(入力シート)'!E11="","",'参加申込書(入力シート)'!E11)</f>
        <v/>
      </c>
      <c r="C3" s="390"/>
      <c r="D3" s="390"/>
      <c r="E3" s="142" t="s">
        <v>127</v>
      </c>
      <c r="F3" s="390" t="str">
        <f>IF('参加申込書(入力シート)'!S11="","",'参加申込書(入力シート)'!S11)</f>
        <v/>
      </c>
      <c r="G3" s="390"/>
      <c r="H3" s="390"/>
    </row>
    <row r="4" spans="1:8" ht="20.25" customHeight="1">
      <c r="A4" s="141" t="s">
        <v>128</v>
      </c>
      <c r="B4" s="390" t="str">
        <f>IF('参加申込書(入力シート)'!E13="","",'参加申込書(入力シート)'!E13)</f>
        <v/>
      </c>
      <c r="C4" s="390"/>
      <c r="D4" s="390"/>
      <c r="E4" s="390"/>
      <c r="F4" s="390"/>
      <c r="G4" s="390"/>
      <c r="H4" s="390"/>
    </row>
    <row r="5" spans="1:8" ht="20.25" customHeight="1">
      <c r="A5" s="141" t="s">
        <v>129</v>
      </c>
      <c r="B5" s="142" t="str">
        <f>IF('参加申込書(入力シート)'!S7="","",'参加申込書(入力シート)'!S7)</f>
        <v/>
      </c>
      <c r="C5" s="142" t="str">
        <f>IF('参加申込書(入力シート)'!W7="","",'参加申込書(入力シート)'!W7)</f>
        <v/>
      </c>
      <c r="D5" s="142" t="str">
        <f>IF('参加申込書(入力シート)'!AA7="","",'参加申込書(入力シート)'!AA7)</f>
        <v/>
      </c>
      <c r="E5" s="141" t="s">
        <v>130</v>
      </c>
      <c r="F5" s="142" t="str">
        <f>IF('参加申込書(入力シート)'!S8="","",'参加申込書(入力シート)'!S8)</f>
        <v/>
      </c>
      <c r="G5" s="142" t="str">
        <f>IF('参加申込書(入力シート)'!W8="","",'参加申込書(入力シート)'!W8)</f>
        <v/>
      </c>
      <c r="H5" s="142" t="str">
        <f>IF('参加申込書(入力シート)'!AA8="","",'参加申込書(入力シート)'!AA8)</f>
        <v/>
      </c>
    </row>
    <row r="6" spans="1:8" ht="20.25" customHeight="1">
      <c r="A6" s="141" t="s">
        <v>123</v>
      </c>
      <c r="B6" s="390" t="s">
        <v>89</v>
      </c>
      <c r="C6" s="390"/>
      <c r="D6" s="142" t="s">
        <v>91</v>
      </c>
      <c r="E6" s="142" t="s">
        <v>132</v>
      </c>
      <c r="F6" s="142" t="s">
        <v>131</v>
      </c>
      <c r="G6" s="390" t="s">
        <v>109</v>
      </c>
      <c r="H6" s="390"/>
    </row>
    <row r="7" spans="1:8" ht="20.25" customHeight="1">
      <c r="A7" s="34" t="str">
        <f>IF('参加申込書(入力シート)'!A17="","",'参加申込書(入力シート)'!A17)&amp;" "&amp;IF('参加申込書(入力シート)'!B17="","","Ｃ")</f>
        <v xml:space="preserve">1 </v>
      </c>
      <c r="B7" s="391" t="str">
        <f>IF('参加申込書(入力シート)'!C17="","",'参加申込書(入力シート)'!C17)</f>
        <v/>
      </c>
      <c r="C7" s="391"/>
      <c r="D7" s="130" t="str">
        <f>IF('参加申込書(入力シート)'!M17="","",'参加申込書(入力シート)'!M17)</f>
        <v/>
      </c>
      <c r="E7" s="34" t="str">
        <f ca="1">IF('参加申込書(入力シート)'!V17="","",'参加申込書(入力シート)'!V17)</f>
        <v/>
      </c>
      <c r="F7" s="131" t="str">
        <f>IF('参加申込書(入力シート)'!Z17="","",'参加申込書(入力シート)'!Z17)</f>
        <v/>
      </c>
      <c r="G7" s="389" t="str">
        <f>IF('参加申込書(入力シート)'!AA17="","",'参加申込書(入力シート)'!AA17)</f>
        <v/>
      </c>
      <c r="H7" s="389"/>
    </row>
    <row r="8" spans="1:8" ht="20.25" customHeight="1">
      <c r="A8" s="34" t="str">
        <f>IF('参加申込書(入力シート)'!A18="","",'参加申込書(入力シート)'!A18)&amp;" "&amp;IF('参加申込書(入力シート)'!B18="","","Ｃ")</f>
        <v xml:space="preserve">2 </v>
      </c>
      <c r="B8" s="392" t="str">
        <f>IF('参加申込書(入力シート)'!C18="","",'参加申込書(入力シート)'!C18)</f>
        <v/>
      </c>
      <c r="C8" s="392"/>
      <c r="D8" s="34" t="str">
        <f>IF('参加申込書(入力シート)'!M18="","",'参加申込書(入力シート)'!M18)</f>
        <v/>
      </c>
      <c r="E8" s="34" t="str">
        <f ca="1">IF('参加申込書(入力シート)'!V18="","",'参加申込書(入力シート)'!V18)</f>
        <v/>
      </c>
      <c r="F8" s="131" t="str">
        <f>IF('参加申込書(入力シート)'!Z18="","",'参加申込書(入力シート)'!Z18)</f>
        <v/>
      </c>
      <c r="G8" s="389" t="str">
        <f>IF('参加申込書(入力シート)'!AA18="","",'参加申込書(入力シート)'!AA18)</f>
        <v/>
      </c>
      <c r="H8" s="389"/>
    </row>
    <row r="9" spans="1:8" ht="20.25" customHeight="1">
      <c r="A9" s="34" t="str">
        <f>IF('参加申込書(入力シート)'!A19="","",'参加申込書(入力シート)'!A19)&amp;" "&amp;IF('参加申込書(入力シート)'!B19="","","Ｃ")</f>
        <v xml:space="preserve">3 </v>
      </c>
      <c r="B9" s="392" t="str">
        <f>IF('参加申込書(入力シート)'!C19="","",'参加申込書(入力シート)'!C19)</f>
        <v/>
      </c>
      <c r="C9" s="392"/>
      <c r="D9" s="34" t="str">
        <f>IF('参加申込書(入力シート)'!M19="","",'参加申込書(入力シート)'!M19)</f>
        <v/>
      </c>
      <c r="E9" s="34" t="str">
        <f ca="1">IF('参加申込書(入力シート)'!V19="","",'参加申込書(入力シート)'!V19)</f>
        <v/>
      </c>
      <c r="F9" s="131" t="str">
        <f>IF('参加申込書(入力シート)'!Z19="","",'参加申込書(入力シート)'!Z19)</f>
        <v/>
      </c>
      <c r="G9" s="389" t="str">
        <f>IF('参加申込書(入力シート)'!AA19="","",'参加申込書(入力シート)'!AA19)</f>
        <v/>
      </c>
      <c r="H9" s="389"/>
    </row>
    <row r="10" spans="1:8" ht="20.25" customHeight="1">
      <c r="A10" s="34" t="str">
        <f>IF('参加申込書(入力シート)'!A20="","",'参加申込書(入力シート)'!A20)&amp;" "&amp;IF('参加申込書(入力シート)'!B20="","","Ｃ")</f>
        <v xml:space="preserve">4 </v>
      </c>
      <c r="B10" s="392" t="str">
        <f>IF('参加申込書(入力シート)'!C20="","",'参加申込書(入力シート)'!C20)</f>
        <v/>
      </c>
      <c r="C10" s="392"/>
      <c r="D10" s="34" t="str">
        <f>IF('参加申込書(入力シート)'!M20="","",'参加申込書(入力シート)'!M20)</f>
        <v/>
      </c>
      <c r="E10" s="34" t="str">
        <f ca="1">IF('参加申込書(入力シート)'!V20="","",'参加申込書(入力シート)'!V20)</f>
        <v/>
      </c>
      <c r="F10" s="131" t="str">
        <f>IF('参加申込書(入力シート)'!Z20="","",'参加申込書(入力シート)'!Z20)</f>
        <v/>
      </c>
      <c r="G10" s="389" t="str">
        <f>IF('参加申込書(入力シート)'!AA20="","",'参加申込書(入力シート)'!AA20)</f>
        <v/>
      </c>
      <c r="H10" s="389"/>
    </row>
    <row r="11" spans="1:8" ht="20.25" customHeight="1">
      <c r="A11" s="34" t="str">
        <f>IF('参加申込書(入力シート)'!A21="","",'参加申込書(入力シート)'!A21)&amp;" "&amp;IF('参加申込書(入力シート)'!B21="","","Ｃ")</f>
        <v xml:space="preserve">5 </v>
      </c>
      <c r="B11" s="392" t="str">
        <f>IF('参加申込書(入力シート)'!C21="","",'参加申込書(入力シート)'!C21)</f>
        <v/>
      </c>
      <c r="C11" s="392"/>
      <c r="D11" s="34" t="str">
        <f>IF('参加申込書(入力シート)'!M21="","",'参加申込書(入力シート)'!M21)</f>
        <v/>
      </c>
      <c r="E11" s="34" t="str">
        <f ca="1">IF('参加申込書(入力シート)'!V21="","",'参加申込書(入力シート)'!V21)</f>
        <v/>
      </c>
      <c r="F11" s="131" t="str">
        <f>IF('参加申込書(入力シート)'!Z21="","",'参加申込書(入力シート)'!Z21)</f>
        <v/>
      </c>
      <c r="G11" s="389" t="str">
        <f>IF('参加申込書(入力シート)'!AA21="","",'参加申込書(入力シート)'!AA21)</f>
        <v/>
      </c>
      <c r="H11" s="389"/>
    </row>
    <row r="12" spans="1:8" ht="20.25" customHeight="1">
      <c r="A12" s="34" t="str">
        <f>IF('参加申込書(入力シート)'!A22="","",'参加申込書(入力シート)'!A22)&amp;" "&amp;IF('参加申込書(入力シート)'!B22="","","Ｃ")</f>
        <v xml:space="preserve">6 </v>
      </c>
      <c r="B12" s="392" t="str">
        <f>IF('参加申込書(入力シート)'!C22="","",'参加申込書(入力シート)'!C22)</f>
        <v/>
      </c>
      <c r="C12" s="392"/>
      <c r="D12" s="34" t="str">
        <f>IF('参加申込書(入力シート)'!M22="","",'参加申込書(入力シート)'!M22)</f>
        <v/>
      </c>
      <c r="E12" s="34" t="str">
        <f ca="1">IF('参加申込書(入力シート)'!V22="","",'参加申込書(入力シート)'!V22)</f>
        <v/>
      </c>
      <c r="F12" s="131" t="str">
        <f>IF('参加申込書(入力シート)'!Z22="","",'参加申込書(入力シート)'!Z22)</f>
        <v/>
      </c>
      <c r="G12" s="389" t="str">
        <f>IF('参加申込書(入力シート)'!AA22="","",'参加申込書(入力シート)'!AA22)</f>
        <v/>
      </c>
      <c r="H12" s="389"/>
    </row>
    <row r="13" spans="1:8" ht="20.25" customHeight="1">
      <c r="A13" s="34" t="str">
        <f>IF('参加申込書(入力シート)'!A23="","",'参加申込書(入力シート)'!A23)&amp;" "&amp;IF('参加申込書(入力シート)'!B23="","","Ｃ")</f>
        <v xml:space="preserve">7 </v>
      </c>
      <c r="B13" s="392" t="str">
        <f>IF('参加申込書(入力シート)'!C23="","",'参加申込書(入力シート)'!C23)</f>
        <v/>
      </c>
      <c r="C13" s="392"/>
      <c r="D13" s="34" t="str">
        <f>IF('参加申込書(入力シート)'!M23="","",'参加申込書(入力シート)'!M23)</f>
        <v/>
      </c>
      <c r="E13" s="34" t="str">
        <f ca="1">IF('参加申込書(入力シート)'!V23="","",'参加申込書(入力シート)'!V23)</f>
        <v/>
      </c>
      <c r="F13" s="131" t="str">
        <f>IF('参加申込書(入力シート)'!Z23="","",'参加申込書(入力シート)'!Z23)</f>
        <v/>
      </c>
      <c r="G13" s="389" t="str">
        <f>IF('参加申込書(入力シート)'!AA23="","",'参加申込書(入力シート)'!AA23)</f>
        <v/>
      </c>
      <c r="H13" s="389"/>
    </row>
    <row r="14" spans="1:8" ht="20.25" customHeight="1">
      <c r="A14" s="34" t="str">
        <f>IF('参加申込書(入力シート)'!A24="","",'参加申込書(入力シート)'!A24)&amp;" "&amp;IF('参加申込書(入力シート)'!B24="","","Ｃ")</f>
        <v xml:space="preserve">8 </v>
      </c>
      <c r="B14" s="392" t="str">
        <f>IF('参加申込書(入力シート)'!C24="","",'参加申込書(入力シート)'!C24)</f>
        <v/>
      </c>
      <c r="C14" s="392"/>
      <c r="D14" s="34" t="str">
        <f>IF('参加申込書(入力シート)'!M24="","",'参加申込書(入力シート)'!M24)</f>
        <v/>
      </c>
      <c r="E14" s="34" t="str">
        <f ca="1">IF('参加申込書(入力シート)'!V24="","",'参加申込書(入力シート)'!V24)</f>
        <v/>
      </c>
      <c r="F14" s="131" t="str">
        <f>IF('参加申込書(入力シート)'!Z24="","",'参加申込書(入力シート)'!Z24)</f>
        <v/>
      </c>
      <c r="G14" s="389" t="str">
        <f>IF('参加申込書(入力シート)'!AA24="","",'参加申込書(入力シート)'!AA24)</f>
        <v/>
      </c>
      <c r="H14" s="389"/>
    </row>
    <row r="15" spans="1:8" ht="20.25" customHeight="1">
      <c r="A15" s="34" t="str">
        <f>IF('参加申込書(入力シート)'!A25="","",'参加申込書(入力シート)'!A25)&amp;" "&amp;IF('参加申込書(入力シート)'!B25="","","Ｃ")</f>
        <v xml:space="preserve">9 </v>
      </c>
      <c r="B15" s="392" t="str">
        <f>IF('参加申込書(入力シート)'!C25="","",'参加申込書(入力シート)'!C25)</f>
        <v/>
      </c>
      <c r="C15" s="392"/>
      <c r="D15" s="34" t="str">
        <f>IF('参加申込書(入力シート)'!M25="","",'参加申込書(入力シート)'!M25)</f>
        <v/>
      </c>
      <c r="E15" s="34" t="str">
        <f ca="1">IF('参加申込書(入力シート)'!V25="","",'参加申込書(入力シート)'!V25)</f>
        <v/>
      </c>
      <c r="F15" s="131" t="str">
        <f>IF('参加申込書(入力シート)'!Z25="","",'参加申込書(入力シート)'!Z25)</f>
        <v/>
      </c>
      <c r="G15" s="389" t="str">
        <f>IF('参加申込書(入力シート)'!AA25="","",'参加申込書(入力シート)'!AA25)</f>
        <v/>
      </c>
      <c r="H15" s="389"/>
    </row>
    <row r="16" spans="1:8" ht="20.25" customHeight="1">
      <c r="A16" s="34" t="str">
        <f>IF('参加申込書(入力シート)'!A26="","",'参加申込書(入力シート)'!A26)&amp;" "&amp;IF('参加申込書(入力シート)'!B26="","","Ｃ")</f>
        <v xml:space="preserve">10 </v>
      </c>
      <c r="B16" s="392" t="str">
        <f>IF('参加申込書(入力シート)'!C26="","",'参加申込書(入力シート)'!C26)</f>
        <v/>
      </c>
      <c r="C16" s="392"/>
      <c r="D16" s="34" t="str">
        <f>IF('参加申込書(入力シート)'!M26="","",'参加申込書(入力シート)'!M26)</f>
        <v/>
      </c>
      <c r="E16" s="34" t="str">
        <f ca="1">IF('参加申込書(入力シート)'!V26="","",'参加申込書(入力シート)'!V26)</f>
        <v/>
      </c>
      <c r="F16" s="131" t="str">
        <f>IF('参加申込書(入力シート)'!Z26="","",'参加申込書(入力シート)'!Z26)</f>
        <v/>
      </c>
      <c r="G16" s="389" t="str">
        <f>IF('参加申込書(入力シート)'!AA26="","",'参加申込書(入力シート)'!AA26)</f>
        <v/>
      </c>
      <c r="H16" s="389"/>
    </row>
    <row r="17" spans="1:8" ht="20.25" customHeight="1">
      <c r="A17" s="34" t="str">
        <f>IF('参加申込書(入力シート)'!A27="","",'参加申込書(入力シート)'!A27)&amp;" "&amp;IF('参加申込書(入力シート)'!B27="","","Ｃ")</f>
        <v xml:space="preserve">11 </v>
      </c>
      <c r="B17" s="392" t="str">
        <f>IF('参加申込書(入力シート)'!C27="","",'参加申込書(入力シート)'!C27)</f>
        <v/>
      </c>
      <c r="C17" s="392"/>
      <c r="D17" s="34" t="str">
        <f>IF('参加申込書(入力シート)'!M27="","",'参加申込書(入力シート)'!M27)</f>
        <v/>
      </c>
      <c r="E17" s="34" t="str">
        <f ca="1">IF('参加申込書(入力シート)'!V27="","",'参加申込書(入力シート)'!V27)</f>
        <v/>
      </c>
      <c r="F17" s="131" t="str">
        <f>IF('参加申込書(入力シート)'!Z27="","",'参加申込書(入力シート)'!Z27)</f>
        <v/>
      </c>
      <c r="G17" s="389" t="str">
        <f>IF('参加申込書(入力シート)'!AA27="","",'参加申込書(入力シート)'!AA27)</f>
        <v/>
      </c>
      <c r="H17" s="389"/>
    </row>
    <row r="18" spans="1:8" ht="20.25" customHeight="1">
      <c r="A18" s="34" t="str">
        <f>IF('参加申込書(入力シート)'!A28="","",'参加申込書(入力シート)'!A28)&amp;" "&amp;IF('参加申込書(入力シート)'!B28="","","Ｃ")</f>
        <v xml:space="preserve">12 </v>
      </c>
      <c r="B18" s="392" t="str">
        <f>IF('参加申込書(入力シート)'!C28="","",'参加申込書(入力シート)'!C28)</f>
        <v/>
      </c>
      <c r="C18" s="392"/>
      <c r="D18" s="34" t="str">
        <f>IF('参加申込書(入力シート)'!M28="","",'参加申込書(入力シート)'!M28)</f>
        <v/>
      </c>
      <c r="E18" s="34" t="str">
        <f ca="1">IF('参加申込書(入力シート)'!V28="","",'参加申込書(入力シート)'!V28)</f>
        <v/>
      </c>
      <c r="F18" s="131" t="str">
        <f>IF('参加申込書(入力シート)'!Z28="","",'参加申込書(入力シート)'!Z28)</f>
        <v/>
      </c>
      <c r="G18" s="389" t="str">
        <f>IF('参加申込書(入力シート)'!AA28="","",'参加申込書(入力シート)'!AA28)</f>
        <v/>
      </c>
      <c r="H18" s="389"/>
    </row>
    <row r="19" spans="1:8" ht="20.25" customHeight="1">
      <c r="A19" s="34" t="str">
        <f>IF('参加申込書(入力シート)'!A29="","",'参加申込書(入力シート)'!A29)&amp;" "&amp;IF('参加申込書(入力シート)'!B29="","","Ｃ")</f>
        <v xml:space="preserve">13 </v>
      </c>
      <c r="B19" s="392" t="str">
        <f>IF('参加申込書(入力シート)'!C29="","",'参加申込書(入力シート)'!C29)</f>
        <v/>
      </c>
      <c r="C19" s="392"/>
      <c r="D19" s="34" t="str">
        <f>IF('参加申込書(入力シート)'!M29="","",'参加申込書(入力シート)'!M29)</f>
        <v/>
      </c>
      <c r="E19" s="34" t="str">
        <f ca="1">IF('参加申込書(入力シート)'!V29="","",'参加申込書(入力シート)'!V29)</f>
        <v/>
      </c>
      <c r="F19" s="131" t="str">
        <f>IF('参加申込書(入力シート)'!Z29="","",'参加申込書(入力シート)'!Z29)</f>
        <v/>
      </c>
      <c r="G19" s="389" t="str">
        <f>IF('参加申込書(入力シート)'!AA29="","",'参加申込書(入力シート)'!AA29)</f>
        <v/>
      </c>
      <c r="H19" s="389"/>
    </row>
    <row r="20" spans="1:8" ht="20.25" customHeight="1">
      <c r="A20" s="34" t="str">
        <f>IF('参加申込書(入力シート)'!A30="","",'参加申込書(入力シート)'!A30)&amp;" "&amp;IF('参加申込書(入力シート)'!B30="","","Ｃ")</f>
        <v xml:space="preserve">14 </v>
      </c>
      <c r="B20" s="392" t="str">
        <f>IF('参加申込書(入力シート)'!C30="","",'参加申込書(入力シート)'!C30)</f>
        <v/>
      </c>
      <c r="C20" s="392"/>
      <c r="D20" s="34" t="str">
        <f>IF('参加申込書(入力シート)'!M30="","",'参加申込書(入力シート)'!M30)</f>
        <v/>
      </c>
      <c r="E20" s="34" t="str">
        <f ca="1">IF('参加申込書(入力シート)'!V30="","",'参加申込書(入力シート)'!V30)</f>
        <v/>
      </c>
      <c r="F20" s="131" t="str">
        <f>IF('参加申込書(入力シート)'!Z30="","",'参加申込書(入力シート)'!Z30)</f>
        <v/>
      </c>
      <c r="G20" s="389" t="str">
        <f>IF('参加申込書(入力シート)'!AA30="","",'参加申込書(入力シート)'!AA30)</f>
        <v/>
      </c>
      <c r="H20" s="389"/>
    </row>
    <row r="21" spans="1:8" ht="20.25" customHeight="1">
      <c r="A21" s="34" t="str">
        <f>IF('参加申込書(入力シート)'!A31="","",'参加申込書(入力シート)'!A31)&amp;" "&amp;IF('参加申込書(入力シート)'!B31="","","Ｃ")</f>
        <v xml:space="preserve">15 </v>
      </c>
      <c r="B21" s="392" t="str">
        <f>IF('参加申込書(入力シート)'!C31="","",'参加申込書(入力シート)'!C31)</f>
        <v/>
      </c>
      <c r="C21" s="392"/>
      <c r="D21" s="34" t="str">
        <f>IF('参加申込書(入力シート)'!M31="","",'参加申込書(入力シート)'!M31)</f>
        <v/>
      </c>
      <c r="E21" s="34" t="str">
        <f ca="1">IF('参加申込書(入力シート)'!V31="","",'参加申込書(入力シート)'!V31)</f>
        <v/>
      </c>
      <c r="F21" s="131" t="str">
        <f>IF('参加申込書(入力シート)'!Z31="","",'参加申込書(入力シート)'!Z31)</f>
        <v/>
      </c>
      <c r="G21" s="389" t="str">
        <f>IF('参加申込書(入力シート)'!AA31="","",'参加申込書(入力シート)'!AA31)</f>
        <v/>
      </c>
      <c r="H21" s="389"/>
    </row>
    <row r="22" spans="1:8" ht="20.25" customHeight="1">
      <c r="A22" s="34" t="str">
        <f>IF('参加申込書(入力シート)'!A32="","",'参加申込書(入力シート)'!A32)&amp;" "&amp;IF('参加申込書(入力シート)'!B32="","","Ｃ")</f>
        <v xml:space="preserve">GG </v>
      </c>
      <c r="B22" s="392" t="str">
        <f>IF('参加申込書(入力シート)'!C32="","",'参加申込書(入力シート)'!C32)</f>
        <v/>
      </c>
      <c r="C22" s="392"/>
      <c r="D22" s="34" t="str">
        <f>IF('参加申込書(入力シート)'!M32="","",'参加申込書(入力シート)'!M32)</f>
        <v/>
      </c>
      <c r="E22" s="34" t="str">
        <f ca="1">IF('参加申込書(入力シート)'!V32="","",'参加申込書(入力シート)'!V32)</f>
        <v/>
      </c>
      <c r="F22" s="131" t="str">
        <f>IF('参加申込書(入力シート)'!Z32="","",'参加申込書(入力シート)'!Z32)</f>
        <v/>
      </c>
      <c r="G22" s="389" t="str">
        <f>IF('参加申込書(入力シート)'!AA32="","",'参加申込書(入力シート)'!AA32)</f>
        <v/>
      </c>
      <c r="H22" s="389"/>
    </row>
  </sheetData>
  <mergeCells count="41">
    <mergeCell ref="B4:D4"/>
    <mergeCell ref="E4:H4"/>
    <mergeCell ref="C1:H1"/>
    <mergeCell ref="B2:D2"/>
    <mergeCell ref="F2:H2"/>
    <mergeCell ref="B3:D3"/>
    <mergeCell ref="F3:H3"/>
    <mergeCell ref="B6:C6"/>
    <mergeCell ref="G6:H6"/>
    <mergeCell ref="B7:C7"/>
    <mergeCell ref="G7:H7"/>
    <mergeCell ref="B8:C8"/>
    <mergeCell ref="G8:H8"/>
    <mergeCell ref="B9:C9"/>
    <mergeCell ref="G9:H9"/>
    <mergeCell ref="B10:C10"/>
    <mergeCell ref="G10:H10"/>
    <mergeCell ref="B11:C11"/>
    <mergeCell ref="G11:H11"/>
    <mergeCell ref="B12:C12"/>
    <mergeCell ref="G12:H12"/>
    <mergeCell ref="B13:C13"/>
    <mergeCell ref="G13:H13"/>
    <mergeCell ref="B14:C14"/>
    <mergeCell ref="G14:H14"/>
    <mergeCell ref="B15:C15"/>
    <mergeCell ref="G15:H15"/>
    <mergeCell ref="B16:C16"/>
    <mergeCell ref="G16:H16"/>
    <mergeCell ref="B17:C17"/>
    <mergeCell ref="G17:H17"/>
    <mergeCell ref="B21:C21"/>
    <mergeCell ref="G21:H21"/>
    <mergeCell ref="B22:C22"/>
    <mergeCell ref="G22:H22"/>
    <mergeCell ref="B18:C18"/>
    <mergeCell ref="G18:H18"/>
    <mergeCell ref="B19:C19"/>
    <mergeCell ref="G19:H19"/>
    <mergeCell ref="B20:C20"/>
    <mergeCell ref="G20:H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52ABC-1DF8-1E4A-83C5-BCE08E715FA9}">
  <dimension ref="A1:H22"/>
  <sheetViews>
    <sheetView zoomScale="218" workbookViewId="0">
      <selection activeCell="B2" sqref="B2:H4"/>
    </sheetView>
  </sheetViews>
  <sheetFormatPr baseColWidth="10" defaultColWidth="9.59765625" defaultRowHeight="14"/>
  <cols>
    <col min="1" max="4" width="7.796875" style="33" customWidth="1"/>
    <col min="5" max="6" width="8" style="33" customWidth="1"/>
    <col min="7" max="8" width="7.796875" style="33" customWidth="1"/>
    <col min="9" max="16384" width="9.59765625" style="33"/>
  </cols>
  <sheetData>
    <row r="1" spans="1:8" ht="20.25" customHeight="1">
      <c r="A1" s="141" t="s">
        <v>123</v>
      </c>
      <c r="B1" s="142"/>
      <c r="C1" s="390" t="str">
        <f>IF('参加申込書(入力シート)'!E5="","",'参加申込書(入力シート)'!E5)</f>
        <v/>
      </c>
      <c r="D1" s="390"/>
      <c r="E1" s="390"/>
      <c r="F1" s="390"/>
      <c r="G1" s="390"/>
      <c r="H1" s="390"/>
    </row>
    <row r="2" spans="1:8" ht="20.25" customHeight="1">
      <c r="A2" s="141" t="s">
        <v>124</v>
      </c>
      <c r="B2" s="390" t="str">
        <f>IF('参加申込書(入力シート)'!E9="","",'参加申込書(入力シート)'!E9)</f>
        <v/>
      </c>
      <c r="C2" s="390"/>
      <c r="D2" s="390"/>
      <c r="E2" s="142" t="s">
        <v>125</v>
      </c>
      <c r="F2" s="390" t="str">
        <f>IF('参加申込書(入力シート)'!S9="","",'参加申込書(入力シート)'!S9)</f>
        <v/>
      </c>
      <c r="G2" s="390"/>
      <c r="H2" s="390"/>
    </row>
    <row r="3" spans="1:8" ht="20.25" customHeight="1">
      <c r="A3" s="141" t="s">
        <v>126</v>
      </c>
      <c r="B3" s="390" t="str">
        <f>IF('参加申込書(入力シート)'!E11="","",'参加申込書(入力シート)'!E11)</f>
        <v/>
      </c>
      <c r="C3" s="390"/>
      <c r="D3" s="390"/>
      <c r="E3" s="142" t="s">
        <v>127</v>
      </c>
      <c r="F3" s="390" t="str">
        <f>IF('参加申込書(入力シート)'!S11="","",'参加申込書(入力シート)'!S11)</f>
        <v/>
      </c>
      <c r="G3" s="390"/>
      <c r="H3" s="390"/>
    </row>
    <row r="4" spans="1:8" ht="20.25" customHeight="1">
      <c r="A4" s="141" t="s">
        <v>128</v>
      </c>
      <c r="B4" s="390" t="str">
        <f>IF('参加申込書(入力シート)'!E13="","",'参加申込書(入力シート)'!E13)</f>
        <v/>
      </c>
      <c r="C4" s="390"/>
      <c r="D4" s="390"/>
      <c r="E4" s="390"/>
      <c r="F4" s="390"/>
      <c r="G4" s="390"/>
      <c r="H4" s="390"/>
    </row>
    <row r="5" spans="1:8" ht="20.25" customHeight="1">
      <c r="A5" s="141" t="s">
        <v>129</v>
      </c>
      <c r="B5" s="142" t="str">
        <f>IF('参加申込書(入力シート)'!S7="","",'参加申込書(入力シート)'!S7)</f>
        <v/>
      </c>
      <c r="C5" s="142" t="str">
        <f>IF('参加申込書(入力シート)'!W7="","",'参加申込書(入力シート)'!W7)</f>
        <v/>
      </c>
      <c r="D5" s="142" t="str">
        <f>IF('参加申込書(入力シート)'!AA7="","",'参加申込書(入力シート)'!AA7)</f>
        <v/>
      </c>
      <c r="E5" s="141" t="s">
        <v>130</v>
      </c>
      <c r="F5" s="142" t="str">
        <f>IF('参加申込書(入力シート)'!S8="","",'参加申込書(入力シート)'!S8)</f>
        <v/>
      </c>
      <c r="G5" s="142" t="str">
        <f>IF('参加申込書(入力シート)'!W8="","",'参加申込書(入力シート)'!W8)</f>
        <v/>
      </c>
      <c r="H5" s="142" t="str">
        <f>IF('参加申込書(入力シート)'!AA8="","",'参加申込書(入力シート)'!AA8)</f>
        <v/>
      </c>
    </row>
    <row r="6" spans="1:8" ht="20.25" customHeight="1">
      <c r="A6" s="141" t="s">
        <v>123</v>
      </c>
      <c r="B6" s="396" t="s">
        <v>89</v>
      </c>
      <c r="C6" s="397"/>
      <c r="D6" s="398"/>
      <c r="E6" s="142" t="s">
        <v>91</v>
      </c>
      <c r="F6" s="142" t="s">
        <v>131</v>
      </c>
      <c r="G6" s="390" t="s">
        <v>109</v>
      </c>
      <c r="H6" s="390"/>
    </row>
    <row r="7" spans="1:8" ht="20.25" customHeight="1">
      <c r="A7" s="34" t="str">
        <f>IF('参加申込書(入力シート)'!A17="","",'参加申込書(入力シート)'!A17)&amp;" "&amp;IF('参加申込書(入力シート)'!B17="","","Ｃ")</f>
        <v xml:space="preserve">1 </v>
      </c>
      <c r="B7" s="393" t="str">
        <f>IF('参加申込書(入力シート)'!C17="","",'参加申込書(入力シート)'!C17)</f>
        <v/>
      </c>
      <c r="C7" s="394"/>
      <c r="D7" s="395"/>
      <c r="E7" s="130" t="str">
        <f>IF('参加申込書(入力シート)'!M17="","",'参加申込書(入力シート)'!M17)</f>
        <v/>
      </c>
      <c r="F7" s="131" t="str">
        <f>IF('参加申込書(入力シート)'!Z17="","",'参加申込書(入力シート)'!Z17)</f>
        <v/>
      </c>
      <c r="G7" s="389" t="str">
        <f>IF('参加申込書(入力シート)'!AA17="","",'参加申込書(入力シート)'!AA17)</f>
        <v/>
      </c>
      <c r="H7" s="389"/>
    </row>
    <row r="8" spans="1:8" ht="20.25" customHeight="1">
      <c r="A8" s="34" t="str">
        <f>IF('参加申込書(入力シート)'!A18="","",'参加申込書(入力シート)'!A18)&amp;" "&amp;IF('参加申込書(入力シート)'!B18="","","Ｃ")</f>
        <v xml:space="preserve">2 </v>
      </c>
      <c r="B8" s="393" t="str">
        <f>IF('参加申込書(入力シート)'!C18="","",'参加申込書(入力シート)'!C18)</f>
        <v/>
      </c>
      <c r="C8" s="394"/>
      <c r="D8" s="395"/>
      <c r="E8" s="34" t="str">
        <f>IF('参加申込書(入力シート)'!M18="","",'参加申込書(入力シート)'!M18)</f>
        <v/>
      </c>
      <c r="F8" s="131" t="str">
        <f>IF('参加申込書(入力シート)'!Z18="","",'参加申込書(入力シート)'!Z18)</f>
        <v/>
      </c>
      <c r="G8" s="389" t="str">
        <f>IF('参加申込書(入力シート)'!AA18="","",'参加申込書(入力シート)'!AA18)</f>
        <v/>
      </c>
      <c r="H8" s="389"/>
    </row>
    <row r="9" spans="1:8" ht="20.25" customHeight="1">
      <c r="A9" s="34" t="str">
        <f>IF('参加申込書(入力シート)'!A19="","",'参加申込書(入力シート)'!A19)&amp;" "&amp;IF('参加申込書(入力シート)'!B19="","","Ｃ")</f>
        <v xml:space="preserve">3 </v>
      </c>
      <c r="B9" s="393" t="str">
        <f>IF('参加申込書(入力シート)'!C19="","",'参加申込書(入力シート)'!C19)</f>
        <v/>
      </c>
      <c r="C9" s="394"/>
      <c r="D9" s="395"/>
      <c r="E9" s="34" t="str">
        <f>IF('参加申込書(入力シート)'!M19="","",'参加申込書(入力シート)'!M19)</f>
        <v/>
      </c>
      <c r="F9" s="131" t="str">
        <f>IF('参加申込書(入力シート)'!Z19="","",'参加申込書(入力シート)'!Z19)</f>
        <v/>
      </c>
      <c r="G9" s="389" t="str">
        <f>IF('参加申込書(入力シート)'!AA19="","",'参加申込書(入力シート)'!AA19)</f>
        <v/>
      </c>
      <c r="H9" s="389"/>
    </row>
    <row r="10" spans="1:8" ht="20.25" customHeight="1">
      <c r="A10" s="34" t="str">
        <f>IF('参加申込書(入力シート)'!A20="","",'参加申込書(入力シート)'!A20)&amp;" "&amp;IF('参加申込書(入力シート)'!B20="","","Ｃ")</f>
        <v xml:space="preserve">4 </v>
      </c>
      <c r="B10" s="393" t="str">
        <f>IF('参加申込書(入力シート)'!C20="","",'参加申込書(入力シート)'!C20)</f>
        <v/>
      </c>
      <c r="C10" s="394"/>
      <c r="D10" s="395"/>
      <c r="E10" s="34" t="str">
        <f>IF('参加申込書(入力シート)'!M20="","",'参加申込書(入力シート)'!M20)</f>
        <v/>
      </c>
      <c r="F10" s="131" t="str">
        <f>IF('参加申込書(入力シート)'!Z20="","",'参加申込書(入力シート)'!Z20)</f>
        <v/>
      </c>
      <c r="G10" s="389" t="str">
        <f>IF('参加申込書(入力シート)'!AA20="","",'参加申込書(入力シート)'!AA20)</f>
        <v/>
      </c>
      <c r="H10" s="389"/>
    </row>
    <row r="11" spans="1:8" ht="20.25" customHeight="1">
      <c r="A11" s="34" t="str">
        <f>IF('参加申込書(入力シート)'!A21="","",'参加申込書(入力シート)'!A21)&amp;" "&amp;IF('参加申込書(入力シート)'!B21="","","Ｃ")</f>
        <v xml:space="preserve">5 </v>
      </c>
      <c r="B11" s="393" t="str">
        <f>IF('参加申込書(入力シート)'!C21="","",'参加申込書(入力シート)'!C21)</f>
        <v/>
      </c>
      <c r="C11" s="394"/>
      <c r="D11" s="395"/>
      <c r="E11" s="34" t="str">
        <f>IF('参加申込書(入力シート)'!M21="","",'参加申込書(入力シート)'!M21)</f>
        <v/>
      </c>
      <c r="F11" s="131" t="str">
        <f>IF('参加申込書(入力シート)'!Z21="","",'参加申込書(入力シート)'!Z21)</f>
        <v/>
      </c>
      <c r="G11" s="389" t="str">
        <f>IF('参加申込書(入力シート)'!AA21="","",'参加申込書(入力シート)'!AA21)</f>
        <v/>
      </c>
      <c r="H11" s="389"/>
    </row>
    <row r="12" spans="1:8" ht="20.25" customHeight="1">
      <c r="A12" s="34" t="str">
        <f>IF('参加申込書(入力シート)'!A22="","",'参加申込書(入力シート)'!A22)&amp;" "&amp;IF('参加申込書(入力シート)'!B22="","","Ｃ")</f>
        <v xml:space="preserve">6 </v>
      </c>
      <c r="B12" s="393" t="str">
        <f>IF('参加申込書(入力シート)'!C22="","",'参加申込書(入力シート)'!C22)</f>
        <v/>
      </c>
      <c r="C12" s="394"/>
      <c r="D12" s="395"/>
      <c r="E12" s="34" t="str">
        <f>IF('参加申込書(入力シート)'!M22="","",'参加申込書(入力シート)'!M22)</f>
        <v/>
      </c>
      <c r="F12" s="131" t="str">
        <f>IF('参加申込書(入力シート)'!Z22="","",'参加申込書(入力シート)'!Z22)</f>
        <v/>
      </c>
      <c r="G12" s="389" t="str">
        <f>IF('参加申込書(入力シート)'!AA22="","",'参加申込書(入力シート)'!AA22)</f>
        <v/>
      </c>
      <c r="H12" s="389"/>
    </row>
    <row r="13" spans="1:8" ht="20.25" customHeight="1">
      <c r="A13" s="34" t="str">
        <f>IF('参加申込書(入力シート)'!A23="","",'参加申込書(入力シート)'!A23)&amp;" "&amp;IF('参加申込書(入力シート)'!B23="","","Ｃ")</f>
        <v xml:space="preserve">7 </v>
      </c>
      <c r="B13" s="393" t="str">
        <f>IF('参加申込書(入力シート)'!C23="","",'参加申込書(入力シート)'!C23)</f>
        <v/>
      </c>
      <c r="C13" s="394"/>
      <c r="D13" s="395"/>
      <c r="E13" s="34" t="str">
        <f>IF('参加申込書(入力シート)'!M23="","",'参加申込書(入力シート)'!M23)</f>
        <v/>
      </c>
      <c r="F13" s="131" t="str">
        <f>IF('参加申込書(入力シート)'!Z23="","",'参加申込書(入力シート)'!Z23)</f>
        <v/>
      </c>
      <c r="G13" s="389" t="str">
        <f>IF('参加申込書(入力シート)'!AA23="","",'参加申込書(入力シート)'!AA23)</f>
        <v/>
      </c>
      <c r="H13" s="389"/>
    </row>
    <row r="14" spans="1:8" ht="20.25" customHeight="1">
      <c r="A14" s="34" t="str">
        <f>IF('参加申込書(入力シート)'!A24="","",'参加申込書(入力シート)'!A24)&amp;" "&amp;IF('参加申込書(入力シート)'!B24="","","Ｃ")</f>
        <v xml:space="preserve">8 </v>
      </c>
      <c r="B14" s="393" t="str">
        <f>IF('参加申込書(入力シート)'!C24="","",'参加申込書(入力シート)'!C24)</f>
        <v/>
      </c>
      <c r="C14" s="394"/>
      <c r="D14" s="395"/>
      <c r="E14" s="34" t="str">
        <f>IF('参加申込書(入力シート)'!M24="","",'参加申込書(入力シート)'!M24)</f>
        <v/>
      </c>
      <c r="F14" s="131" t="str">
        <f>IF('参加申込書(入力シート)'!Z24="","",'参加申込書(入力シート)'!Z24)</f>
        <v/>
      </c>
      <c r="G14" s="389" t="str">
        <f>IF('参加申込書(入力シート)'!AA24="","",'参加申込書(入力シート)'!AA24)</f>
        <v/>
      </c>
      <c r="H14" s="389"/>
    </row>
    <row r="15" spans="1:8" ht="20.25" customHeight="1">
      <c r="A15" s="34" t="str">
        <f>IF('参加申込書(入力シート)'!A25="","",'参加申込書(入力シート)'!A25)&amp;" "&amp;IF('参加申込書(入力シート)'!B25="","","Ｃ")</f>
        <v xml:space="preserve">9 </v>
      </c>
      <c r="B15" s="393" t="str">
        <f>IF('参加申込書(入力シート)'!C25="","",'参加申込書(入力シート)'!C25)</f>
        <v/>
      </c>
      <c r="C15" s="394"/>
      <c r="D15" s="395"/>
      <c r="E15" s="34" t="str">
        <f>IF('参加申込書(入力シート)'!M25="","",'参加申込書(入力シート)'!M25)</f>
        <v/>
      </c>
      <c r="F15" s="131" t="str">
        <f>IF('参加申込書(入力シート)'!Z25="","",'参加申込書(入力シート)'!Z25)</f>
        <v/>
      </c>
      <c r="G15" s="389" t="str">
        <f>IF('参加申込書(入力シート)'!AA25="","",'参加申込書(入力シート)'!AA25)</f>
        <v/>
      </c>
      <c r="H15" s="389"/>
    </row>
    <row r="16" spans="1:8" ht="20.25" customHeight="1">
      <c r="A16" s="34" t="str">
        <f>IF('参加申込書(入力シート)'!A26="","",'参加申込書(入力シート)'!A26)&amp;" "&amp;IF('参加申込書(入力シート)'!B26="","","Ｃ")</f>
        <v xml:space="preserve">10 </v>
      </c>
      <c r="B16" s="393" t="str">
        <f>IF('参加申込書(入力シート)'!C26="","",'参加申込書(入力シート)'!C26)</f>
        <v/>
      </c>
      <c r="C16" s="394"/>
      <c r="D16" s="395"/>
      <c r="E16" s="34" t="str">
        <f>IF('参加申込書(入力シート)'!M26="","",'参加申込書(入力シート)'!M26)</f>
        <v/>
      </c>
      <c r="F16" s="131" t="str">
        <f>IF('参加申込書(入力シート)'!Z26="","",'参加申込書(入力シート)'!Z26)</f>
        <v/>
      </c>
      <c r="G16" s="389" t="str">
        <f>IF('参加申込書(入力シート)'!AA26="","",'参加申込書(入力シート)'!AA26)</f>
        <v/>
      </c>
      <c r="H16" s="389"/>
    </row>
    <row r="17" spans="1:8" ht="20.25" customHeight="1">
      <c r="A17" s="34" t="str">
        <f>IF('参加申込書(入力シート)'!A27="","",'参加申込書(入力シート)'!A27)&amp;" "&amp;IF('参加申込書(入力シート)'!B27="","","Ｃ")</f>
        <v xml:space="preserve">11 </v>
      </c>
      <c r="B17" s="393" t="str">
        <f>IF('参加申込書(入力シート)'!C27="","",'参加申込書(入力シート)'!C27)</f>
        <v/>
      </c>
      <c r="C17" s="394"/>
      <c r="D17" s="395"/>
      <c r="E17" s="34" t="str">
        <f>IF('参加申込書(入力シート)'!M27="","",'参加申込書(入力シート)'!M27)</f>
        <v/>
      </c>
      <c r="F17" s="131" t="str">
        <f>IF('参加申込書(入力シート)'!Z27="","",'参加申込書(入力シート)'!Z27)</f>
        <v/>
      </c>
      <c r="G17" s="389" t="str">
        <f>IF('参加申込書(入力シート)'!AA27="","",'参加申込書(入力シート)'!AA27)</f>
        <v/>
      </c>
      <c r="H17" s="389"/>
    </row>
    <row r="18" spans="1:8" ht="20.25" customHeight="1">
      <c r="A18" s="34" t="str">
        <f>IF('参加申込書(入力シート)'!A28="","",'参加申込書(入力シート)'!A28)&amp;" "&amp;IF('参加申込書(入力シート)'!B28="","","Ｃ")</f>
        <v xml:space="preserve">12 </v>
      </c>
      <c r="B18" s="393" t="str">
        <f>IF('参加申込書(入力シート)'!C28="","",'参加申込書(入力シート)'!C28)</f>
        <v/>
      </c>
      <c r="C18" s="394"/>
      <c r="D18" s="395"/>
      <c r="E18" s="34" t="str">
        <f>IF('参加申込書(入力シート)'!M28="","",'参加申込書(入力シート)'!M28)</f>
        <v/>
      </c>
      <c r="F18" s="131" t="str">
        <f>IF('参加申込書(入力シート)'!Z28="","",'参加申込書(入力シート)'!Z28)</f>
        <v/>
      </c>
      <c r="G18" s="389" t="str">
        <f>IF('参加申込書(入力シート)'!AA28="","",'参加申込書(入力シート)'!AA28)</f>
        <v/>
      </c>
      <c r="H18" s="389"/>
    </row>
    <row r="19" spans="1:8" ht="20.25" customHeight="1">
      <c r="A19" s="34" t="str">
        <f>IF('参加申込書(入力シート)'!A29="","",'参加申込書(入力シート)'!A29)&amp;" "&amp;IF('参加申込書(入力シート)'!B29="","","Ｃ")</f>
        <v xml:space="preserve">13 </v>
      </c>
      <c r="B19" s="393" t="str">
        <f>IF('参加申込書(入力シート)'!C29="","",'参加申込書(入力シート)'!C29)</f>
        <v/>
      </c>
      <c r="C19" s="394"/>
      <c r="D19" s="395"/>
      <c r="E19" s="34" t="str">
        <f>IF('参加申込書(入力シート)'!M29="","",'参加申込書(入力シート)'!M29)</f>
        <v/>
      </c>
      <c r="F19" s="131" t="str">
        <f>IF('参加申込書(入力シート)'!Z29="","",'参加申込書(入力シート)'!Z29)</f>
        <v/>
      </c>
      <c r="G19" s="389" t="str">
        <f>IF('参加申込書(入力シート)'!AA29="","",'参加申込書(入力シート)'!AA29)</f>
        <v/>
      </c>
      <c r="H19" s="389"/>
    </row>
    <row r="20" spans="1:8" ht="20.25" customHeight="1">
      <c r="A20" s="34" t="str">
        <f>IF('参加申込書(入力シート)'!A30="","",'参加申込書(入力シート)'!A30)&amp;" "&amp;IF('参加申込書(入力シート)'!B30="","","Ｃ")</f>
        <v xml:space="preserve">14 </v>
      </c>
      <c r="B20" s="393" t="str">
        <f>IF('参加申込書(入力シート)'!C30="","",'参加申込書(入力シート)'!C30)</f>
        <v/>
      </c>
      <c r="C20" s="394"/>
      <c r="D20" s="395"/>
      <c r="E20" s="34" t="str">
        <f>IF('参加申込書(入力シート)'!M30="","",'参加申込書(入力シート)'!M30)</f>
        <v/>
      </c>
      <c r="F20" s="131" t="str">
        <f>IF('参加申込書(入力シート)'!Z30="","",'参加申込書(入力シート)'!Z30)</f>
        <v/>
      </c>
      <c r="G20" s="389" t="str">
        <f>IF('参加申込書(入力シート)'!AA30="","",'参加申込書(入力シート)'!AA30)</f>
        <v/>
      </c>
      <c r="H20" s="389"/>
    </row>
    <row r="21" spans="1:8" ht="20.25" customHeight="1">
      <c r="A21" s="34" t="str">
        <f>IF('参加申込書(入力シート)'!A31="","",'参加申込書(入力シート)'!A31)&amp;" "&amp;IF('参加申込書(入力シート)'!B31="","","Ｃ")</f>
        <v xml:space="preserve">15 </v>
      </c>
      <c r="B21" s="393" t="str">
        <f>IF('参加申込書(入力シート)'!C31="","",'参加申込書(入力シート)'!C31)</f>
        <v/>
      </c>
      <c r="C21" s="394"/>
      <c r="D21" s="395"/>
      <c r="E21" s="34" t="str">
        <f>IF('参加申込書(入力シート)'!M31="","",'参加申込書(入力シート)'!M31)</f>
        <v/>
      </c>
      <c r="F21" s="131" t="str">
        <f>IF('参加申込書(入力シート)'!Z31="","",'参加申込書(入力シート)'!Z31)</f>
        <v/>
      </c>
      <c r="G21" s="389" t="str">
        <f>IF('参加申込書(入力シート)'!AA31="","",'参加申込書(入力シート)'!AA31)</f>
        <v/>
      </c>
      <c r="H21" s="389"/>
    </row>
    <row r="22" spans="1:8" ht="20.25" customHeight="1">
      <c r="A22" s="34" t="str">
        <f>IF('参加申込書(入力シート)'!A32="","",'参加申込書(入力シート)'!A32)&amp;" "&amp;IF('参加申込書(入力シート)'!B32="","","Ｃ")</f>
        <v xml:space="preserve">GG </v>
      </c>
      <c r="B22" s="393" t="str">
        <f>IF('参加申込書(入力シート)'!C32="","",'参加申込書(入力シート)'!C32)</f>
        <v/>
      </c>
      <c r="C22" s="394"/>
      <c r="D22" s="395"/>
      <c r="E22" s="34" t="str">
        <f>IF('参加申込書(入力シート)'!M32="","",'参加申込書(入力シート)'!M32)</f>
        <v/>
      </c>
      <c r="F22" s="131" t="str">
        <f>IF('参加申込書(入力シート)'!Z32="","",'参加申込書(入力シート)'!Z32)</f>
        <v/>
      </c>
      <c r="G22" s="389" t="str">
        <f>IF('参加申込書(入力シート)'!AA32="","",'参加申込書(入力シート)'!AA32)</f>
        <v/>
      </c>
      <c r="H22" s="389"/>
    </row>
  </sheetData>
  <mergeCells count="41">
    <mergeCell ref="B4:D4"/>
    <mergeCell ref="E4:H4"/>
    <mergeCell ref="C1:H1"/>
    <mergeCell ref="B2:D2"/>
    <mergeCell ref="F2:H2"/>
    <mergeCell ref="B3:D3"/>
    <mergeCell ref="F3:H3"/>
    <mergeCell ref="G9:H9"/>
    <mergeCell ref="G10:H10"/>
    <mergeCell ref="G11:H11"/>
    <mergeCell ref="G6:H6"/>
    <mergeCell ref="G7:H7"/>
    <mergeCell ref="G8:H8"/>
    <mergeCell ref="G12:H12"/>
    <mergeCell ref="G13:H13"/>
    <mergeCell ref="G14:H14"/>
    <mergeCell ref="B12:D12"/>
    <mergeCell ref="B13:D13"/>
    <mergeCell ref="B14:D14"/>
    <mergeCell ref="G15:H15"/>
    <mergeCell ref="G16:H16"/>
    <mergeCell ref="G17:H17"/>
    <mergeCell ref="B15:D15"/>
    <mergeCell ref="B16:D16"/>
    <mergeCell ref="B17:D17"/>
    <mergeCell ref="B21:D21"/>
    <mergeCell ref="B22:D22"/>
    <mergeCell ref="G21:H21"/>
    <mergeCell ref="G22:H22"/>
    <mergeCell ref="B6:D6"/>
    <mergeCell ref="B7:D7"/>
    <mergeCell ref="B8:D8"/>
    <mergeCell ref="B9:D9"/>
    <mergeCell ref="B10:D10"/>
    <mergeCell ref="B11:D11"/>
    <mergeCell ref="G18:H18"/>
    <mergeCell ref="G19:H19"/>
    <mergeCell ref="G20:H20"/>
    <mergeCell ref="B18:D18"/>
    <mergeCell ref="B19:D19"/>
    <mergeCell ref="B20:D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6"/>
  <sheetViews>
    <sheetView topLeftCell="A3" zoomScale="327" workbookViewId="0">
      <selection activeCell="H16" sqref="H16"/>
    </sheetView>
  </sheetViews>
  <sheetFormatPr baseColWidth="10" defaultColWidth="9" defaultRowHeight="14"/>
  <cols>
    <col min="2" max="2" width="4.3984375" customWidth="1"/>
  </cols>
  <sheetData>
    <row r="3" spans="1:3">
      <c r="A3" t="s">
        <v>133</v>
      </c>
    </row>
    <row r="4" spans="1:3">
      <c r="A4" t="s">
        <v>116</v>
      </c>
      <c r="B4" t="str">
        <f>'参加申込書(入力シート)'!E6&amp;'参加申込書(入力シート)'!G6&amp;'参加申込書(入力シート)'!I6&amp;'参加申込書(入力シート)'!K6&amp;'参加申込書(入力シート)'!M6</f>
        <v/>
      </c>
    </row>
    <row r="5" spans="1:3">
      <c r="A5" t="s">
        <v>134</v>
      </c>
      <c r="C5" t="str">
        <f>IF('参加申込書(入力シート)'!E9="","",'参加申込書(入力シート)'!E9)</f>
        <v/>
      </c>
    </row>
    <row r="6" spans="1:3">
      <c r="A6" t="s">
        <v>135</v>
      </c>
      <c r="C6" t="str">
        <f>IF('参加申込書(入力シート)'!S9="","",'参加申込書(入力シート)'!S9)</f>
        <v/>
      </c>
    </row>
    <row r="7" spans="1:3">
      <c r="A7" t="s">
        <v>136</v>
      </c>
      <c r="C7" t="str">
        <f>IF('参加申込書(入力シート)'!E11="","",'参加申込書(入力シート)'!E11)</f>
        <v/>
      </c>
    </row>
    <row r="8" spans="1:3">
      <c r="A8" t="s">
        <v>137</v>
      </c>
      <c r="C8" t="str">
        <f>IF('参加申込書(入力シート)'!S11="","",'参加申込書(入力シート)'!S11)</f>
        <v/>
      </c>
    </row>
    <row r="9" spans="1:3">
      <c r="A9" s="129" t="s">
        <v>138</v>
      </c>
      <c r="C9" t="str">
        <f>IF('参加申込書(入力シート)'!E13="","",'参加申込書(入力シート)'!E13)</f>
        <v/>
      </c>
    </row>
    <row r="10" spans="1:3">
      <c r="A10" s="35" t="str">
        <f>'参加申込書(入力シート)'!A17</f>
        <v>1</v>
      </c>
      <c r="B10" t="str">
        <f>IF('参加申込書(入力シート)'!B17="","","Ｃ")</f>
        <v/>
      </c>
      <c r="C10" t="str">
        <f>IF('参加申込書(入力シート)'!C17="","",'参加申込書(入力シート)'!C17)</f>
        <v/>
      </c>
    </row>
    <row r="11" spans="1:3">
      <c r="A11" s="35" t="str">
        <f>'参加申込書(入力シート)'!A18</f>
        <v>2</v>
      </c>
      <c r="B11" t="str">
        <f>IF('参加申込書(入力シート)'!B18="","","Ｃ")</f>
        <v/>
      </c>
      <c r="C11" t="str">
        <f>IF('参加申込書(入力シート)'!C18="","",'参加申込書(入力シート)'!C18)</f>
        <v/>
      </c>
    </row>
    <row r="12" spans="1:3">
      <c r="A12" s="35" t="str">
        <f>'参加申込書(入力シート)'!A19</f>
        <v>3</v>
      </c>
      <c r="B12" t="str">
        <f>IF('参加申込書(入力シート)'!B19="","","Ｃ")</f>
        <v/>
      </c>
      <c r="C12" t="str">
        <f>IF('参加申込書(入力シート)'!C19="","",'参加申込書(入力シート)'!C19)</f>
        <v/>
      </c>
    </row>
    <row r="13" spans="1:3">
      <c r="A13" s="35" t="str">
        <f>'参加申込書(入力シート)'!A20</f>
        <v>4</v>
      </c>
      <c r="B13" t="str">
        <f>IF('参加申込書(入力シート)'!B20="","","Ｃ")</f>
        <v/>
      </c>
      <c r="C13" t="str">
        <f>IF('参加申込書(入力シート)'!C20="","",'参加申込書(入力シート)'!C20)</f>
        <v/>
      </c>
    </row>
    <row r="14" spans="1:3">
      <c r="A14" s="35" t="str">
        <f>'参加申込書(入力シート)'!A21</f>
        <v>5</v>
      </c>
      <c r="B14" t="str">
        <f>IF('参加申込書(入力シート)'!B21="","","Ｃ")</f>
        <v/>
      </c>
      <c r="C14" t="str">
        <f>IF('参加申込書(入力シート)'!C21="","",'参加申込書(入力シート)'!C21)</f>
        <v/>
      </c>
    </row>
    <row r="15" spans="1:3">
      <c r="A15" s="35" t="str">
        <f>'参加申込書(入力シート)'!A22</f>
        <v>6</v>
      </c>
      <c r="B15" t="str">
        <f>IF('参加申込書(入力シート)'!B22="","","Ｃ")</f>
        <v/>
      </c>
      <c r="C15" t="str">
        <f>IF('参加申込書(入力シート)'!C22="","",'参加申込書(入力シート)'!C22)</f>
        <v/>
      </c>
    </row>
    <row r="16" spans="1:3">
      <c r="A16" s="35" t="str">
        <f>'参加申込書(入力シート)'!A23</f>
        <v>7</v>
      </c>
      <c r="B16" t="str">
        <f>IF('参加申込書(入力シート)'!B23="","","Ｃ")</f>
        <v/>
      </c>
      <c r="C16" t="str">
        <f>IF('参加申込書(入力シート)'!C23="","",'参加申込書(入力シート)'!C23)</f>
        <v/>
      </c>
    </row>
    <row r="17" spans="1:3">
      <c r="A17" s="35" t="str">
        <f>'参加申込書(入力シート)'!A24</f>
        <v>8</v>
      </c>
      <c r="B17" t="str">
        <f>IF('参加申込書(入力シート)'!B24="","","Ｃ")</f>
        <v/>
      </c>
      <c r="C17" t="str">
        <f>IF('参加申込書(入力シート)'!C24="","",'参加申込書(入力シート)'!C24)</f>
        <v/>
      </c>
    </row>
    <row r="18" spans="1:3">
      <c r="A18" s="35" t="str">
        <f>'参加申込書(入力シート)'!A25</f>
        <v>9</v>
      </c>
      <c r="B18" t="str">
        <f>IF('参加申込書(入力シート)'!B25="","","Ｃ")</f>
        <v/>
      </c>
      <c r="C18" t="str">
        <f>IF('参加申込書(入力シート)'!C25="","",'参加申込書(入力シート)'!C25)</f>
        <v/>
      </c>
    </row>
    <row r="19" spans="1:3">
      <c r="A19" s="35" t="str">
        <f>'参加申込書(入力シート)'!A26</f>
        <v>10</v>
      </c>
      <c r="B19" t="str">
        <f>IF('参加申込書(入力シート)'!B26="","","Ｃ")</f>
        <v/>
      </c>
      <c r="C19" t="str">
        <f>IF('参加申込書(入力シート)'!C26="","",'参加申込書(入力シート)'!C26)</f>
        <v/>
      </c>
    </row>
    <row r="20" spans="1:3">
      <c r="A20" s="35" t="str">
        <f>'参加申込書(入力シート)'!A27</f>
        <v>11</v>
      </c>
      <c r="B20" t="str">
        <f>IF('参加申込書(入力シート)'!B27="","","Ｃ")</f>
        <v/>
      </c>
      <c r="C20" t="str">
        <f>IF('参加申込書(入力シート)'!C27="","",'参加申込書(入力シート)'!C27)</f>
        <v/>
      </c>
    </row>
    <row r="21" spans="1:3">
      <c r="A21" s="35" t="str">
        <f>'参加申込書(入力シート)'!A28</f>
        <v>12</v>
      </c>
      <c r="B21" t="str">
        <f>IF('参加申込書(入力シート)'!B28="","","Ｃ")</f>
        <v/>
      </c>
      <c r="C21" t="str">
        <f>IF('参加申込書(入力シート)'!C28="","",'参加申込書(入力シート)'!C28)</f>
        <v/>
      </c>
    </row>
    <row r="22" spans="1:3">
      <c r="A22" s="35" t="str">
        <f>'参加申込書(入力シート)'!A29</f>
        <v>13</v>
      </c>
      <c r="B22" t="str">
        <f>IF('参加申込書(入力シート)'!B29="","","Ｃ")</f>
        <v/>
      </c>
      <c r="C22" t="str">
        <f>IF('参加申込書(入力シート)'!C29="","",'参加申込書(入力シート)'!C29)</f>
        <v/>
      </c>
    </row>
    <row r="23" spans="1:3">
      <c r="A23" s="35" t="str">
        <f>'参加申込書(入力シート)'!A30</f>
        <v>14</v>
      </c>
      <c r="B23" t="str">
        <f>IF('参加申込書(入力シート)'!B30="","","Ｃ")</f>
        <v/>
      </c>
      <c r="C23" t="str">
        <f>IF('参加申込書(入力シート)'!C30="","",'参加申込書(入力シート)'!C30)</f>
        <v/>
      </c>
    </row>
    <row r="24" spans="1:3">
      <c r="A24" s="35" t="str">
        <f>'参加申込書(入力シート)'!A31</f>
        <v>15</v>
      </c>
      <c r="B24" t="str">
        <f>IF('参加申込書(入力シート)'!B31="","","Ｃ")</f>
        <v/>
      </c>
      <c r="C24" t="str">
        <f>IF('参加申込書(入力シート)'!C31="","",'参加申込書(入力シート)'!C31)</f>
        <v/>
      </c>
    </row>
    <row r="25" spans="1:3">
      <c r="A25" s="35" t="str">
        <f>'参加申込書(入力シート)'!A32</f>
        <v>GG</v>
      </c>
      <c r="B25" t="str">
        <f>IF('参加申込書(入力シート)'!B32="","","Ｃ")</f>
        <v/>
      </c>
      <c r="C25" t="str">
        <f>IF('参加申込書(入力シート)'!C32="","",'参加申込書(入力シート)'!C32)</f>
        <v/>
      </c>
    </row>
    <row r="26" spans="1:3">
      <c r="A26" s="35"/>
      <c r="B26" s="35"/>
    </row>
  </sheetData>
  <phoneticPr fontId="15"/>
  <pageMargins left="0.75" right="0.75" top="1" bottom="1" header="0.51200000000000001" footer="0.51200000000000001"/>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プログラム用（年齢）</vt:lpstr>
      <vt:lpstr>プログラム用（学年年齢なし）</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soohashi</dc:creator>
  <cp:keywords/>
  <dc:description/>
  <cp:lastModifiedBy>大橋 清作</cp:lastModifiedBy>
  <cp:revision/>
  <cp:lastPrinted>2025-11-16T12:45:23Z</cp:lastPrinted>
  <dcterms:created xsi:type="dcterms:W3CDTF">2011-05-18T01:29:31Z</dcterms:created>
  <dcterms:modified xsi:type="dcterms:W3CDTF">2025-11-16T12:57:01Z</dcterms:modified>
  <cp:category/>
  <cp:contentStatus/>
</cp:coreProperties>
</file>