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高体連ハンドボール\04新人大会\"/>
    </mc:Choice>
  </mc:AlternateContent>
  <bookViews>
    <workbookView xWindow="0" yWindow="0" windowWidth="20490" windowHeight="6780"/>
  </bookViews>
  <sheets>
    <sheet name="参加申込書(入力シート)" sheetId="1" r:id="rId1"/>
    <sheet name="参加申込書 (印刷用)" sheetId="7" r:id="rId2"/>
    <sheet name="選手変更届" sheetId="3" r:id="rId3"/>
    <sheet name="役員外" sheetId="10" r:id="rId4"/>
    <sheet name="プログラム用（学年）" sheetId="4" r:id="rId5"/>
    <sheet name="プログラム用（年齢）" sheetId="8" r:id="rId6"/>
    <sheet name="ＰＣ記録用紙用データ" sheetId="9" r:id="rId7"/>
    <sheet name="登録確認用" sheetId="11" r:id="rId8"/>
    <sheet name="オフィシャルシート用" sheetId="5" r:id="rId9"/>
    <sheet name="設定シート" sheetId="6" r:id="rId10"/>
  </sheets>
  <definedNames>
    <definedName name="__xlnm.Print_Area_1" localSheetId="1">'参加申込書 (印刷用)'!$A$1:$AD$49</definedName>
    <definedName name="__xlnm.Print_Area_1">'参加申込書(入力シート)'!$A$1:$AD$48</definedName>
    <definedName name="__xlnm.Print_Area_2" localSheetId="7">#REF!</definedName>
    <definedName name="__xlnm.Print_Area_2">#REF!</definedName>
    <definedName name="__xlnm.Print_Area_3">選手変更届!$A$1:$G$30</definedName>
    <definedName name="list">設定シート!$A$1:$B$19</definedName>
    <definedName name="_xlnm.Print_Area" localSheetId="1">'参加申込書 (印刷用)'!$A$1:$AD$49</definedName>
    <definedName name="_xlnm.Print_Area" localSheetId="0">'参加申込書(入力シート)'!$A$1:$AD$48</definedName>
    <definedName name="_xlnm.Print_Area" localSheetId="2">選手変更届!$A$1:$G$30</definedName>
  </definedNames>
  <calcPr calcId="162913"/>
</workbook>
</file>

<file path=xl/calcChain.xml><?xml version="1.0" encoding="utf-8"?>
<calcChain xmlns="http://schemas.openxmlformats.org/spreadsheetml/2006/main">
  <c r="B24" i="5" l="1"/>
  <c r="B23" i="5"/>
  <c r="B22" i="5"/>
  <c r="B21" i="5"/>
  <c r="B20" i="5"/>
  <c r="B19" i="5"/>
  <c r="B18" i="5"/>
  <c r="B17" i="5"/>
  <c r="B16" i="5"/>
  <c r="B15" i="5"/>
  <c r="B14" i="5"/>
  <c r="B13" i="5"/>
  <c r="B12" i="5"/>
  <c r="B11" i="5"/>
  <c r="B10" i="5"/>
  <c r="B9" i="5"/>
  <c r="B8" i="5"/>
  <c r="B7" i="5"/>
  <c r="B6" i="5"/>
  <c r="B5" i="5"/>
  <c r="D24" i="11"/>
  <c r="D23" i="11"/>
  <c r="D22" i="11"/>
  <c r="D21" i="11"/>
  <c r="D20" i="11"/>
  <c r="D19" i="11"/>
  <c r="D18" i="11"/>
  <c r="D17" i="11"/>
  <c r="D16" i="11"/>
  <c r="D15" i="11"/>
  <c r="D14" i="11"/>
  <c r="D13" i="11"/>
  <c r="D12" i="11"/>
  <c r="D11" i="11"/>
  <c r="D10" i="11"/>
  <c r="D9" i="11"/>
  <c r="D8" i="11"/>
  <c r="D7" i="11"/>
  <c r="D6" i="11"/>
  <c r="D5" i="11"/>
  <c r="C24" i="11" l="1"/>
  <c r="B24" i="11"/>
  <c r="A24" i="11"/>
  <c r="C23" i="11"/>
  <c r="B23" i="11"/>
  <c r="A23" i="11"/>
  <c r="C22" i="11"/>
  <c r="B22" i="11"/>
  <c r="A22" i="11"/>
  <c r="C21" i="11"/>
  <c r="B21" i="11"/>
  <c r="A21" i="11"/>
  <c r="C20" i="11"/>
  <c r="B20" i="11"/>
  <c r="A20" i="11"/>
  <c r="C19" i="11"/>
  <c r="B19" i="11"/>
  <c r="A19" i="11"/>
  <c r="C18" i="11"/>
  <c r="B18" i="11"/>
  <c r="A18" i="11"/>
  <c r="C17" i="11"/>
  <c r="B17" i="11"/>
  <c r="A17" i="11"/>
  <c r="C16" i="11"/>
  <c r="B16" i="11"/>
  <c r="A16" i="11"/>
  <c r="C15" i="11"/>
  <c r="B15" i="11"/>
  <c r="A15" i="11"/>
  <c r="C14" i="11"/>
  <c r="B14" i="11"/>
  <c r="A14" i="11"/>
  <c r="C13" i="11"/>
  <c r="B13" i="11"/>
  <c r="A13" i="11"/>
  <c r="C12" i="11"/>
  <c r="B12" i="11"/>
  <c r="A12" i="11"/>
  <c r="C11" i="11"/>
  <c r="B11" i="11"/>
  <c r="A11" i="11"/>
  <c r="C10" i="11"/>
  <c r="B10" i="11"/>
  <c r="A10" i="11"/>
  <c r="C9" i="11"/>
  <c r="B9" i="11"/>
  <c r="A9" i="11"/>
  <c r="C8" i="11"/>
  <c r="C7" i="11"/>
  <c r="C6" i="11"/>
  <c r="C5" i="11"/>
  <c r="B4" i="11"/>
  <c r="C20" i="9"/>
  <c r="C9" i="9"/>
  <c r="D7" i="8"/>
  <c r="B7" i="8"/>
  <c r="D18" i="4" l="1"/>
  <c r="B18" i="4"/>
  <c r="D7" i="4"/>
  <c r="B7" i="4"/>
  <c r="U16" i="7"/>
  <c r="T16" i="7"/>
  <c r="S16" i="7"/>
  <c r="R16" i="7"/>
  <c r="Q16" i="7"/>
  <c r="P16" i="7"/>
  <c r="O16" i="7"/>
  <c r="N16" i="7"/>
  <c r="M16" i="7"/>
  <c r="L16" i="7"/>
  <c r="K16" i="7"/>
  <c r="J16" i="7"/>
  <c r="I16" i="7"/>
  <c r="H16" i="7"/>
  <c r="G16" i="7"/>
  <c r="F16" i="7"/>
  <c r="E16" i="7"/>
  <c r="D16" i="7"/>
  <c r="C16" i="7"/>
  <c r="Q27" i="7"/>
  <c r="R27" i="7"/>
  <c r="S27" i="7"/>
  <c r="T27" i="7"/>
  <c r="U27" i="7"/>
  <c r="M27" i="7"/>
  <c r="N27" i="7"/>
  <c r="O27" i="7"/>
  <c r="P27" i="7"/>
  <c r="H27" i="7"/>
  <c r="I27" i="7"/>
  <c r="J27" i="7"/>
  <c r="K27" i="7"/>
  <c r="L27" i="7"/>
  <c r="C27" i="7"/>
  <c r="D27" i="7"/>
  <c r="E27" i="7"/>
  <c r="F27" i="7"/>
  <c r="G27" i="7"/>
  <c r="V15" i="1"/>
  <c r="V26" i="1"/>
  <c r="A12" i="10" l="1"/>
  <c r="A1" i="3" l="1"/>
  <c r="AA17" i="7" l="1"/>
  <c r="AB17" i="7"/>
  <c r="AC17" i="7"/>
  <c r="AD17" i="7"/>
  <c r="AA18" i="7"/>
  <c r="AB18" i="7"/>
  <c r="AC18" i="7"/>
  <c r="AD18" i="7"/>
  <c r="AA19" i="7"/>
  <c r="AB19" i="7"/>
  <c r="AC19" i="7"/>
  <c r="AD19" i="7"/>
  <c r="AA20" i="7"/>
  <c r="AB20" i="7"/>
  <c r="AC20" i="7"/>
  <c r="AD20" i="7"/>
  <c r="AA21" i="7"/>
  <c r="AB21" i="7"/>
  <c r="AC21" i="7"/>
  <c r="AD21" i="7"/>
  <c r="AA22" i="7"/>
  <c r="AB22" i="7"/>
  <c r="AC22" i="7"/>
  <c r="AD22" i="7"/>
  <c r="AA23" i="7"/>
  <c r="AB23" i="7"/>
  <c r="AC23" i="7"/>
  <c r="AD23" i="7"/>
  <c r="AA24" i="7"/>
  <c r="AB24" i="7"/>
  <c r="AC24" i="7"/>
  <c r="AD24" i="7"/>
  <c r="AA25" i="7"/>
  <c r="AB25" i="7"/>
  <c r="AC25" i="7"/>
  <c r="AD25" i="7"/>
  <c r="AA26" i="7"/>
  <c r="AB26" i="7"/>
  <c r="AC26" i="7"/>
  <c r="AD26" i="7"/>
  <c r="AA27" i="7"/>
  <c r="AB27" i="7"/>
  <c r="AC27" i="7"/>
  <c r="AD27" i="7"/>
  <c r="AA28" i="7"/>
  <c r="AB28" i="7"/>
  <c r="AC28" i="7"/>
  <c r="AD28" i="7"/>
  <c r="AA29" i="7"/>
  <c r="AB29" i="7"/>
  <c r="AC29" i="7"/>
  <c r="AD29" i="7"/>
  <c r="AA30" i="7"/>
  <c r="AB30" i="7"/>
  <c r="AC30" i="7"/>
  <c r="AD30" i="7"/>
  <c r="AA31" i="7"/>
  <c r="AB31" i="7"/>
  <c r="AC31" i="7"/>
  <c r="AD31" i="7"/>
  <c r="Y17" i="7"/>
  <c r="Y18" i="7"/>
  <c r="Y19" i="7"/>
  <c r="Y20" i="7"/>
  <c r="Y21" i="7"/>
  <c r="Y22" i="7"/>
  <c r="Y23" i="7"/>
  <c r="Y24" i="7"/>
  <c r="Y25" i="7"/>
  <c r="Y26" i="7"/>
  <c r="Y27" i="7"/>
  <c r="Y28" i="7"/>
  <c r="Y29" i="7"/>
  <c r="Y30" i="7"/>
  <c r="Y31" i="7"/>
  <c r="W17" i="7"/>
  <c r="W18" i="7"/>
  <c r="W19" i="7"/>
  <c r="W20" i="7"/>
  <c r="W21" i="7"/>
  <c r="W22" i="7"/>
  <c r="W23" i="7"/>
  <c r="W24" i="7"/>
  <c r="W25" i="7"/>
  <c r="W26" i="7"/>
  <c r="W27" i="7"/>
  <c r="W28" i="7"/>
  <c r="W29" i="7"/>
  <c r="W30" i="7"/>
  <c r="W31" i="7"/>
  <c r="Q17" i="7"/>
  <c r="R17" i="7"/>
  <c r="S17" i="7"/>
  <c r="T17" i="7"/>
  <c r="U17" i="7"/>
  <c r="Q18" i="7"/>
  <c r="R18" i="7"/>
  <c r="S18" i="7"/>
  <c r="T18" i="7"/>
  <c r="U18" i="7"/>
  <c r="Q19" i="7"/>
  <c r="R19" i="7"/>
  <c r="S19" i="7"/>
  <c r="T19" i="7"/>
  <c r="U19" i="7"/>
  <c r="Q20" i="7"/>
  <c r="R20" i="7"/>
  <c r="S20" i="7"/>
  <c r="T20" i="7"/>
  <c r="U20" i="7"/>
  <c r="Q21" i="7"/>
  <c r="R21" i="7"/>
  <c r="S21" i="7"/>
  <c r="T21" i="7"/>
  <c r="U21" i="7"/>
  <c r="Q22" i="7"/>
  <c r="R22" i="7"/>
  <c r="S22" i="7"/>
  <c r="T22" i="7"/>
  <c r="U22" i="7"/>
  <c r="Q23" i="7"/>
  <c r="R23" i="7"/>
  <c r="S23" i="7"/>
  <c r="T23" i="7"/>
  <c r="U23" i="7"/>
  <c r="Q24" i="7"/>
  <c r="R24" i="7"/>
  <c r="S24" i="7"/>
  <c r="T24" i="7"/>
  <c r="U24" i="7"/>
  <c r="Q25" i="7"/>
  <c r="R25" i="7"/>
  <c r="S25" i="7"/>
  <c r="T25" i="7"/>
  <c r="U25" i="7"/>
  <c r="Q26" i="7"/>
  <c r="R26" i="7"/>
  <c r="S26" i="7"/>
  <c r="T26" i="7"/>
  <c r="U26" i="7"/>
  <c r="Q28" i="7"/>
  <c r="R28" i="7"/>
  <c r="S28" i="7"/>
  <c r="T28" i="7"/>
  <c r="U28" i="7"/>
  <c r="Q29" i="7"/>
  <c r="R29" i="7"/>
  <c r="S29" i="7"/>
  <c r="T29" i="7"/>
  <c r="U29" i="7"/>
  <c r="Q30" i="7"/>
  <c r="R30" i="7"/>
  <c r="S30" i="7"/>
  <c r="T30" i="7"/>
  <c r="U30" i="7"/>
  <c r="Q31" i="7"/>
  <c r="R31" i="7"/>
  <c r="S31" i="7"/>
  <c r="T31" i="7"/>
  <c r="U31" i="7"/>
  <c r="M17" i="7"/>
  <c r="N17" i="7"/>
  <c r="O17" i="7"/>
  <c r="P17" i="7"/>
  <c r="M18" i="7"/>
  <c r="N18" i="7"/>
  <c r="O18" i="7"/>
  <c r="P18" i="7"/>
  <c r="M19" i="7"/>
  <c r="N19" i="7"/>
  <c r="O19" i="7"/>
  <c r="P19" i="7"/>
  <c r="M20" i="7"/>
  <c r="N20" i="7"/>
  <c r="O20" i="7"/>
  <c r="P20" i="7"/>
  <c r="M21" i="7"/>
  <c r="N21" i="7"/>
  <c r="O21" i="7"/>
  <c r="P21" i="7"/>
  <c r="M22" i="7"/>
  <c r="N22" i="7"/>
  <c r="O22" i="7"/>
  <c r="P22" i="7"/>
  <c r="M23" i="7"/>
  <c r="N23" i="7"/>
  <c r="O23" i="7"/>
  <c r="P23" i="7"/>
  <c r="M24" i="7"/>
  <c r="N24" i="7"/>
  <c r="O24" i="7"/>
  <c r="P24" i="7"/>
  <c r="M25" i="7"/>
  <c r="N25" i="7"/>
  <c r="O25" i="7"/>
  <c r="P25" i="7"/>
  <c r="M26" i="7"/>
  <c r="N26" i="7"/>
  <c r="O26" i="7"/>
  <c r="P26" i="7"/>
  <c r="M28" i="7"/>
  <c r="N28" i="7"/>
  <c r="O28" i="7"/>
  <c r="P28" i="7"/>
  <c r="M29" i="7"/>
  <c r="N29" i="7"/>
  <c r="O29" i="7"/>
  <c r="P29" i="7"/>
  <c r="M30" i="7"/>
  <c r="N30" i="7"/>
  <c r="O30" i="7"/>
  <c r="P30" i="7"/>
  <c r="M31" i="7"/>
  <c r="N31" i="7"/>
  <c r="O31" i="7"/>
  <c r="P31" i="7"/>
  <c r="H17" i="7"/>
  <c r="I17" i="7"/>
  <c r="J17" i="7"/>
  <c r="K17" i="7"/>
  <c r="L17" i="7"/>
  <c r="H18" i="7"/>
  <c r="I18" i="7"/>
  <c r="J18" i="7"/>
  <c r="K18" i="7"/>
  <c r="L18" i="7"/>
  <c r="H19" i="7"/>
  <c r="I19" i="7"/>
  <c r="J19" i="7"/>
  <c r="K19" i="7"/>
  <c r="L19" i="7"/>
  <c r="H20" i="7"/>
  <c r="I20" i="7"/>
  <c r="J20" i="7"/>
  <c r="K20" i="7"/>
  <c r="L20" i="7"/>
  <c r="H21" i="7"/>
  <c r="I21" i="7"/>
  <c r="J21" i="7"/>
  <c r="K21" i="7"/>
  <c r="L21" i="7"/>
  <c r="H22" i="7"/>
  <c r="I22" i="7"/>
  <c r="J22" i="7"/>
  <c r="K22" i="7"/>
  <c r="L22" i="7"/>
  <c r="H23" i="7"/>
  <c r="I23" i="7"/>
  <c r="J23" i="7"/>
  <c r="K23" i="7"/>
  <c r="L23" i="7"/>
  <c r="H24" i="7"/>
  <c r="I24" i="7"/>
  <c r="J24" i="7"/>
  <c r="K24" i="7"/>
  <c r="L24" i="7"/>
  <c r="H25" i="7"/>
  <c r="I25" i="7"/>
  <c r="J25" i="7"/>
  <c r="K25" i="7"/>
  <c r="L25" i="7"/>
  <c r="H26" i="7"/>
  <c r="I26" i="7"/>
  <c r="J26" i="7"/>
  <c r="K26" i="7"/>
  <c r="L26" i="7"/>
  <c r="H28" i="7"/>
  <c r="I28" i="7"/>
  <c r="J28" i="7"/>
  <c r="K28" i="7"/>
  <c r="L28" i="7"/>
  <c r="H29" i="7"/>
  <c r="I29" i="7"/>
  <c r="J29" i="7"/>
  <c r="K29" i="7"/>
  <c r="L29" i="7"/>
  <c r="H30" i="7"/>
  <c r="I30" i="7"/>
  <c r="J30" i="7"/>
  <c r="K30" i="7"/>
  <c r="L30" i="7"/>
  <c r="H31" i="7"/>
  <c r="I31" i="7"/>
  <c r="J31" i="7"/>
  <c r="K31" i="7"/>
  <c r="L31" i="7"/>
  <c r="C17" i="7"/>
  <c r="D17" i="7"/>
  <c r="E17" i="7"/>
  <c r="F17" i="7"/>
  <c r="G17" i="7"/>
  <c r="C18" i="7"/>
  <c r="D18" i="7"/>
  <c r="E18" i="7"/>
  <c r="F18" i="7"/>
  <c r="G18" i="7"/>
  <c r="C19" i="7"/>
  <c r="D19" i="7"/>
  <c r="E19" i="7"/>
  <c r="F19" i="7"/>
  <c r="G19" i="7"/>
  <c r="C20" i="7"/>
  <c r="D20" i="7"/>
  <c r="E20" i="7"/>
  <c r="F20" i="7"/>
  <c r="G20" i="7"/>
  <c r="C21" i="7"/>
  <c r="D21" i="7"/>
  <c r="E21" i="7"/>
  <c r="F21" i="7"/>
  <c r="G21" i="7"/>
  <c r="C22" i="7"/>
  <c r="D22" i="7"/>
  <c r="E22" i="7"/>
  <c r="F22" i="7"/>
  <c r="G22" i="7"/>
  <c r="C23" i="7"/>
  <c r="D23" i="7"/>
  <c r="E23" i="7"/>
  <c r="F23" i="7"/>
  <c r="G23" i="7"/>
  <c r="C24" i="7"/>
  <c r="D24" i="7"/>
  <c r="E24" i="7"/>
  <c r="F24" i="7"/>
  <c r="G24" i="7"/>
  <c r="C25" i="7"/>
  <c r="D25" i="7"/>
  <c r="E25" i="7"/>
  <c r="F25" i="7"/>
  <c r="G25" i="7"/>
  <c r="C26" i="7"/>
  <c r="D26" i="7"/>
  <c r="E26" i="7"/>
  <c r="F26" i="7"/>
  <c r="G26" i="7"/>
  <c r="C28" i="7"/>
  <c r="D28" i="7"/>
  <c r="E28" i="7"/>
  <c r="F28" i="7"/>
  <c r="G28" i="7"/>
  <c r="C29" i="7"/>
  <c r="D29" i="7"/>
  <c r="E29" i="7"/>
  <c r="F29" i="7"/>
  <c r="G29" i="7"/>
  <c r="C30" i="7"/>
  <c r="D30" i="7"/>
  <c r="E30" i="7"/>
  <c r="F30" i="7"/>
  <c r="G30" i="7"/>
  <c r="C31" i="7"/>
  <c r="D31" i="7"/>
  <c r="E31" i="7"/>
  <c r="F31" i="7"/>
  <c r="G31" i="7"/>
  <c r="Z17" i="7"/>
  <c r="Z18" i="7"/>
  <c r="Z19" i="7"/>
  <c r="Z20" i="7"/>
  <c r="Z21" i="7"/>
  <c r="Z22" i="7"/>
  <c r="Z23" i="7"/>
  <c r="Z24" i="7"/>
  <c r="Z25" i="7"/>
  <c r="Z26" i="7"/>
  <c r="Z27" i="7"/>
  <c r="Z28" i="7"/>
  <c r="Z29" i="7"/>
  <c r="Z30" i="7"/>
  <c r="Z31"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9"/>
  <c r="B11" i="9"/>
  <c r="B12" i="9"/>
  <c r="B13" i="9"/>
  <c r="B14" i="9"/>
  <c r="B15" i="9"/>
  <c r="B16" i="9"/>
  <c r="B17" i="9"/>
  <c r="B18" i="9"/>
  <c r="B19" i="9"/>
  <c r="B20" i="9"/>
  <c r="B21" i="9"/>
  <c r="B22" i="9"/>
  <c r="B23" i="9"/>
  <c r="B24" i="9"/>
  <c r="B9" i="9"/>
  <c r="C10" i="9"/>
  <c r="C11" i="9"/>
  <c r="C12" i="9"/>
  <c r="C13" i="9"/>
  <c r="C14" i="9"/>
  <c r="C15" i="9"/>
  <c r="C16" i="9"/>
  <c r="C17" i="9"/>
  <c r="C18" i="9"/>
  <c r="C19" i="9"/>
  <c r="C21" i="9"/>
  <c r="C22" i="9"/>
  <c r="C23" i="9"/>
  <c r="C24"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5" i="8"/>
  <c r="C5" i="8"/>
  <c r="B5" i="8"/>
  <c r="D4" i="8"/>
  <c r="C4" i="8"/>
  <c r="B4" i="8"/>
  <c r="E3" i="8"/>
  <c r="B3" i="8"/>
  <c r="E2" i="8"/>
  <c r="B2" i="8"/>
  <c r="C1" i="8"/>
  <c r="B22" i="4"/>
  <c r="B21" i="4"/>
  <c r="B20" i="4"/>
  <c r="B19" i="4"/>
  <c r="B17" i="4"/>
  <c r="B16" i="4"/>
  <c r="B15" i="4"/>
  <c r="B14" i="4"/>
  <c r="B13" i="4"/>
  <c r="B12" i="4"/>
  <c r="B11" i="4"/>
  <c r="B10" i="4"/>
  <c r="B9" i="4"/>
  <c r="B8" i="4"/>
  <c r="M7" i="7"/>
  <c r="N7" i="7"/>
  <c r="M8" i="7"/>
  <c r="N8" i="7"/>
  <c r="A29" i="3"/>
  <c r="A28" i="3"/>
  <c r="A27" i="3"/>
  <c r="A26" i="3"/>
  <c r="A25" i="3"/>
  <c r="A24" i="3"/>
  <c r="A23" i="3"/>
  <c r="A22" i="3"/>
  <c r="A21" i="3"/>
  <c r="A20" i="3"/>
  <c r="A19" i="3"/>
  <c r="A18" i="3"/>
  <c r="A17" i="3"/>
  <c r="A16" i="3"/>
  <c r="A15" i="3"/>
  <c r="A14" i="3"/>
  <c r="Z6" i="7"/>
  <c r="Y6" i="7"/>
  <c r="O6" i="7"/>
  <c r="S6" i="7"/>
  <c r="B31" i="7"/>
  <c r="B30" i="7"/>
  <c r="B29" i="7"/>
  <c r="B28" i="7"/>
  <c r="B27" i="7"/>
  <c r="B26" i="7"/>
  <c r="B25" i="7"/>
  <c r="B24" i="7"/>
  <c r="B23" i="7"/>
  <c r="B22" i="7"/>
  <c r="B21" i="7"/>
  <c r="B20" i="7"/>
  <c r="B19" i="7"/>
  <c r="B18" i="7"/>
  <c r="B17" i="7"/>
  <c r="B16" i="7"/>
  <c r="G15" i="7"/>
  <c r="F15" i="7"/>
  <c r="E15" i="7"/>
  <c r="D15" i="7"/>
  <c r="C15" i="7"/>
  <c r="B15" i="7"/>
  <c r="G14" i="7"/>
  <c r="F14" i="7"/>
  <c r="E14" i="7"/>
  <c r="D14" i="7"/>
  <c r="C14" i="7"/>
  <c r="B14" i="7"/>
  <c r="A40" i="7"/>
  <c r="A41" i="7"/>
  <c r="A39" i="7"/>
  <c r="B38" i="7"/>
  <c r="A38" i="7"/>
  <c r="B37" i="7"/>
  <c r="A37" i="7"/>
  <c r="AD36" i="7"/>
  <c r="AC36" i="7"/>
  <c r="AB36" i="7"/>
  <c r="AA36" i="7"/>
  <c r="Z36" i="7"/>
  <c r="Y36" i="7"/>
  <c r="X36" i="7"/>
  <c r="W36" i="7"/>
  <c r="V36" i="7"/>
  <c r="U36" i="7"/>
  <c r="T36" i="7"/>
  <c r="S36" i="7"/>
  <c r="R36" i="7"/>
  <c r="Q36" i="7"/>
  <c r="P36" i="7"/>
  <c r="O36" i="7"/>
  <c r="A36" i="7"/>
  <c r="AG4" i="1"/>
  <c r="O5" i="7" s="1"/>
  <c r="C4" i="3"/>
  <c r="F7" i="4"/>
  <c r="AA16" i="7"/>
  <c r="AB16" i="7"/>
  <c r="AC16" i="7"/>
  <c r="AD16" i="7"/>
  <c r="Q14" i="1"/>
  <c r="Q15" i="7" s="1"/>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A45" i="7"/>
  <c r="AD44" i="7"/>
  <c r="AC44" i="7"/>
  <c r="AB44" i="7"/>
  <c r="AA44" i="7"/>
  <c r="Z44" i="7"/>
  <c r="Y44" i="7"/>
  <c r="X44" i="7"/>
  <c r="W44" i="7"/>
  <c r="V44" i="7"/>
  <c r="U44" i="7"/>
  <c r="T44" i="7"/>
  <c r="S44" i="7"/>
  <c r="R44" i="7"/>
  <c r="Q44" i="7"/>
  <c r="P44" i="7"/>
  <c r="O44" i="7"/>
  <c r="N44" i="7"/>
  <c r="M44" i="7"/>
  <c r="B44" i="7"/>
  <c r="A44" i="7"/>
  <c r="AD43" i="7"/>
  <c r="AC43" i="7"/>
  <c r="AB43" i="7"/>
  <c r="AA43" i="7"/>
  <c r="Z43" i="7"/>
  <c r="Y43" i="7"/>
  <c r="X43" i="7"/>
  <c r="W43" i="7"/>
  <c r="V43" i="7"/>
  <c r="U43" i="7"/>
  <c r="T43" i="7"/>
  <c r="S43" i="7"/>
  <c r="R43" i="7"/>
  <c r="L43" i="7"/>
  <c r="K43" i="7"/>
  <c r="J43" i="7"/>
  <c r="I43" i="7"/>
  <c r="H43" i="7"/>
  <c r="G43" i="7"/>
  <c r="F43" i="7"/>
  <c r="E43" i="7"/>
  <c r="D43" i="7"/>
  <c r="C43" i="7"/>
  <c r="B43" i="7"/>
  <c r="A43"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C42" i="7"/>
  <c r="B42" i="7"/>
  <c r="A42" i="7"/>
  <c r="A31" i="7"/>
  <c r="A30" i="7"/>
  <c r="A29" i="7"/>
  <c r="A28" i="7"/>
  <c r="A27" i="7"/>
  <c r="A26" i="7"/>
  <c r="A25" i="7"/>
  <c r="A24" i="7"/>
  <c r="A23" i="7"/>
  <c r="A22" i="7"/>
  <c r="A21" i="7"/>
  <c r="A20" i="7"/>
  <c r="A19" i="7"/>
  <c r="A18" i="7"/>
  <c r="A17" i="7"/>
  <c r="Z16" i="7"/>
  <c r="Y16" i="7"/>
  <c r="W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D21" i="4"/>
  <c r="F21" i="4"/>
  <c r="V29" i="1"/>
  <c r="V30" i="7" s="1"/>
  <c r="D1" i="6"/>
  <c r="X15" i="1" s="1"/>
  <c r="B4" i="5"/>
  <c r="C1" i="4"/>
  <c r="B2" i="4"/>
  <c r="E2" i="4"/>
  <c r="B3" i="4"/>
  <c r="E3" i="4"/>
  <c r="B4" i="4"/>
  <c r="C4" i="4"/>
  <c r="D4" i="4"/>
  <c r="B5" i="4"/>
  <c r="C5" i="4"/>
  <c r="D5" i="4"/>
  <c r="E7" i="8"/>
  <c r="D8" i="4"/>
  <c r="V16" i="1"/>
  <c r="F8" i="4"/>
  <c r="D9" i="4"/>
  <c r="V17" i="1"/>
  <c r="F9" i="4"/>
  <c r="D10" i="4"/>
  <c r="V18" i="1"/>
  <c r="F10" i="4"/>
  <c r="D11" i="4"/>
  <c r="V19" i="1"/>
  <c r="F11" i="4"/>
  <c r="D12" i="4"/>
  <c r="V20" i="1"/>
  <c r="V21" i="7" s="1"/>
  <c r="F12" i="4"/>
  <c r="D13" i="4"/>
  <c r="V21" i="1"/>
  <c r="V22" i="7" s="1"/>
  <c r="F13" i="4"/>
  <c r="D14" i="4"/>
  <c r="V22" i="1"/>
  <c r="V23" i="7" s="1"/>
  <c r="F14" i="4"/>
  <c r="D15" i="4"/>
  <c r="V23" i="1"/>
  <c r="F15" i="4"/>
  <c r="D16" i="4"/>
  <c r="V24" i="1"/>
  <c r="V25" i="7" s="1"/>
  <c r="F16" i="4"/>
  <c r="D17" i="4"/>
  <c r="V25" i="1"/>
  <c r="F17" i="4"/>
  <c r="F18" i="4"/>
  <c r="D19" i="4"/>
  <c r="V27" i="1"/>
  <c r="V28" i="7" s="1"/>
  <c r="F19" i="4"/>
  <c r="D20" i="4"/>
  <c r="V28" i="1"/>
  <c r="F20" i="4"/>
  <c r="D22" i="4"/>
  <c r="V30" i="1"/>
  <c r="F22" i="4"/>
  <c r="B3" i="3"/>
  <c r="C5" i="3"/>
  <c r="G5" i="3"/>
  <c r="C6" i="3"/>
  <c r="X25" i="1" l="1"/>
  <c r="X26" i="7" s="1"/>
  <c r="X26" i="1"/>
  <c r="X27" i="7" s="1"/>
  <c r="V27" i="7"/>
  <c r="E8" i="8"/>
  <c r="V17" i="7"/>
  <c r="E10" i="8"/>
  <c r="V19" i="7"/>
  <c r="E15" i="8"/>
  <c r="V24" i="7"/>
  <c r="E11" i="8"/>
  <c r="V20" i="7"/>
  <c r="V29" i="7"/>
  <c r="V31" i="7"/>
  <c r="E17" i="8"/>
  <c r="V26" i="7"/>
  <c r="E9" i="8"/>
  <c r="V18" i="7"/>
  <c r="E18" i="8"/>
  <c r="V14" i="1"/>
  <c r="V15" i="7" s="1"/>
  <c r="E7" i="4"/>
  <c r="E22" i="8"/>
  <c r="V16" i="7"/>
  <c r="E20" i="8"/>
  <c r="E19" i="8"/>
  <c r="X27" i="1"/>
  <c r="X28" i="7" s="1"/>
  <c r="X14" i="1"/>
  <c r="X15" i="7" s="1"/>
  <c r="X20" i="1"/>
  <c r="X21" i="7" s="1"/>
  <c r="X22" i="1"/>
  <c r="X23" i="7" s="1"/>
  <c r="X18" i="1"/>
  <c r="X19" i="7" s="1"/>
  <c r="X16" i="7"/>
  <c r="X29" i="1"/>
  <c r="X30" i="7" s="1"/>
  <c r="X21" i="1"/>
  <c r="X22" i="7" s="1"/>
  <c r="X19" i="1"/>
  <c r="X20" i="7" s="1"/>
  <c r="X16" i="1"/>
  <c r="X17" i="7" s="1"/>
  <c r="X24" i="1"/>
  <c r="X25" i="7" s="1"/>
  <c r="X28" i="1"/>
  <c r="X29" i="7" s="1"/>
  <c r="X17" i="1"/>
  <c r="X18" i="7" s="1"/>
  <c r="X23" i="1"/>
  <c r="X24" i="7" s="1"/>
  <c r="X30" i="1"/>
  <c r="X31" i="7" s="1"/>
  <c r="E21" i="8"/>
  <c r="E13" i="8"/>
  <c r="E12" i="8"/>
  <c r="E17" i="4"/>
  <c r="E14" i="8"/>
  <c r="E16" i="8"/>
  <c r="E18" i="4" l="1"/>
  <c r="E21" i="4"/>
  <c r="E12" i="4"/>
  <c r="E9" i="4"/>
  <c r="E15" i="4"/>
  <c r="E20" i="4"/>
  <c r="E13" i="4"/>
  <c r="E11" i="4"/>
  <c r="E22" i="4"/>
  <c r="E19" i="4"/>
  <c r="E8" i="4"/>
  <c r="E16" i="4"/>
  <c r="E10" i="4"/>
  <c r="E14" i="4"/>
</calcChain>
</file>

<file path=xl/comments1.xml><?xml version="1.0" encoding="utf-8"?>
<comments xmlns="http://schemas.openxmlformats.org/spreadsheetml/2006/main">
  <authors>
    <author>大橋清作</author>
  </authors>
  <commentList>
    <comment ref="S4" authorId="0" shapeId="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 ref="AA5" authorId="0" shapeId="0">
      <text>
        <r>
          <rPr>
            <b/>
            <sz val="12"/>
            <color indexed="81"/>
            <rFont val="ＭＳ Ｐゴシック"/>
            <family val="3"/>
            <charset val="128"/>
          </rPr>
          <t>県協会事務局：
該当しない性別を削除してください。</t>
        </r>
      </text>
    </comment>
    <comment ref="A6" authorId="0" shapeId="0">
      <text>
        <r>
          <rPr>
            <b/>
            <sz val="9"/>
            <color indexed="81"/>
            <rFont val="ＭＳ Ｐゴシック"/>
            <family val="3"/>
            <charset val="128"/>
          </rPr>
          <t>チーム表示に使用します。</t>
        </r>
      </text>
    </comment>
  </commentList>
</comments>
</file>

<file path=xl/sharedStrings.xml><?xml version="1.0" encoding="utf-8"?>
<sst xmlns="http://schemas.openxmlformats.org/spreadsheetml/2006/main" count="209" uniqueCount="172">
  <si>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</si>
  <si>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</si>
  <si>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</si>
  <si>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</si>
  <si>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</si>
  <si>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</si>
  <si>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</si>
  <si>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</si>
  <si>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</si>
  <si>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</si>
  <si>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</si>
  <si>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</si>
  <si>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</si>
  <si>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</si>
  <si>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</si>
  <si>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</si>
  <si>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</si>
  <si>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</si>
  <si>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</si>
  <si>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</si>
  <si>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</si>
  <si>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</si>
  <si>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</si>
  <si>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</si>
  <si>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</si>
  <si>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</si>
  <si>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</si>
  <si>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</si>
  <si>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</si>
  <si>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</si>
  <si>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</si>
  <si>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</si>
  <si>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</si>
  <si>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</si>
  <si>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</si>
  <si>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</si>
  <si>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</si>
  <si>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</si>
  <si>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</si>
  <si>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</si>
  <si>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</si>
  <si>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</si>
  <si>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</si>
  <si>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</si>
  <si>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</si>
  <si>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</si>
  <si>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</si>
  <si>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</si>
  <si>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</si>
  <si>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</si>
  <si>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</si>
  <si>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</si>
  <si>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</si>
  <si>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</si>
  <si>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</si>
  <si>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</si>
  <si>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</si>
  <si>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</si>
  <si>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</si>
  <si>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</si>
  <si>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</si>
  <si>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</si>
  <si>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</si>
  <si>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</si>
  <si>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</si>
  <si>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</si>
  <si>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</si>
  <si>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</si>
  <si>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</si>
  <si>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</si>
  <si>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</si>
  <si>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</si>
  <si>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</si>
  <si>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</si>
  <si>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</si>
  <si>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</si>
  <si>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</si>
  <si>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</si>
  <si>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</si>
  <si>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</si>
  <si>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</si>
  <si>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</si>
  <si>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</si>
  <si>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</si>
  <si>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</si>
  <si>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</si>
  <si>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</si>
  <si>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</si>
  <si>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</si>
  <si>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</si>
  <si>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</si>
  <si>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</si>
  <si>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</si>
  <si>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</si>
  <si>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</si>
  <si>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</si>
  <si>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</si>
  <si>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</si>
  <si>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</si>
  <si>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</si>
  <si>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</si>
  <si>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</si>
  <si>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</si>
  <si>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</si>
  <si>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</si>
  <si>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</si>
  <si>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</si>
  <si>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</si>
  <si>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</si>
  <si>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</si>
  <si>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</si>
  <si>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</si>
  <si>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</si>
  <si>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</si>
  <si>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</si>
  <si>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</si>
  <si>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</si>
  <si>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</si>
  <si>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</si>
  <si>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</si>
  <si>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</si>
  <si>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</si>
  <si>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</si>
  <si>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</si>
  <si>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</si>
  <si>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</si>
  <si>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</si>
  <si>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</si>
  <si>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</si>
  <si>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</si>
  <si>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</si>
  <si>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</si>
  <si>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</si>
  <si>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</si>
  <si>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</si>
  <si>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</si>
  <si>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r>
      <t>(例：</t>
    </r>
    <r>
      <rPr>
        <sz val="11"/>
        <color rgb="FF0070C0"/>
        <rFont val="ＭＳ ゴシック"/>
        <family val="3"/>
        <charset val="128"/>
      </rPr>
      <t>種別に性別が</t>
    </r>
    <r>
      <rPr>
        <sz val="11"/>
        <color rgb="FFFF0000"/>
        <rFont val="ＭＳ ゴシック"/>
        <family val="3"/>
        <charset val="128"/>
      </rPr>
      <t>入っている</t>
    </r>
    <r>
      <rPr>
        <sz val="11"/>
        <color rgb="FF0070C0"/>
        <rFont val="ＭＳ ゴシック"/>
        <family val="3"/>
        <charset val="128"/>
      </rPr>
      <t>大会場合</t>
    </r>
    <r>
      <rPr>
        <sz val="11"/>
        <rFont val="ＭＳ ゴシック"/>
        <family val="3"/>
        <charset val="128"/>
      </rPr>
      <t>)</t>
    </r>
    <rPh sb="1" eb="2">
      <t>レイ</t>
    </rPh>
    <rPh sb="3" eb="5">
      <t>シュベツ</t>
    </rPh>
    <rPh sb="6" eb="8">
      <t>セイベツ</t>
    </rPh>
    <rPh sb="9" eb="10">
      <t>ハイ</t>
    </rPh>
    <rPh sb="14" eb="16">
      <t>タイカイ</t>
    </rPh>
    <rPh sb="16" eb="18">
      <t>バアイ</t>
    </rPh>
    <phoneticPr fontId="15"/>
  </si>
  <si>
    <t>学年と年齢は、エクセルで自動で計算されます。
３月中は進級していない扱いになります。</t>
    <rPh sb="0" eb="2">
      <t>ガクネン</t>
    </rPh>
    <rPh sb="3" eb="5">
      <t>ネンレイ</t>
    </rPh>
    <rPh sb="12" eb="14">
      <t>ジドウ</t>
    </rPh>
    <rPh sb="15" eb="17">
      <t>ケイサン</t>
    </rPh>
    <rPh sb="24" eb="26">
      <t>ガツチュウ</t>
    </rPh>
    <rPh sb="27" eb="29">
      <t>シンキュウ</t>
    </rPh>
    <rPh sb="34" eb="35">
      <t>アツカ</t>
    </rPh>
    <phoneticPr fontId="15"/>
  </si>
  <si>
    <t>地区大会順位
地区・順位</t>
    <rPh sb="0" eb="2">
      <t>チク</t>
    </rPh>
    <rPh sb="2" eb="4">
      <t>タイカイ</t>
    </rPh>
    <rPh sb="4" eb="6">
      <t>ジュンイ</t>
    </rPh>
    <rPh sb="7" eb="9">
      <t>チク</t>
    </rPh>
    <rPh sb="10" eb="12">
      <t>ジュンイ</t>
    </rPh>
    <phoneticPr fontId="15"/>
  </si>
  <si>
    <t>出身中学</t>
    <rPh sb="0" eb="2">
      <t>シュッシン</t>
    </rPh>
    <rPh sb="2" eb="4">
      <t>チュウガク</t>
    </rPh>
    <phoneticPr fontId="15"/>
  </si>
  <si>
    <t>福島県高等学校体育連盟ハンドボール専門部会長</t>
    <rPh sb="0" eb="3">
      <t>フクシマケン</t>
    </rPh>
    <rPh sb="3" eb="5">
      <t>コウトウ</t>
    </rPh>
    <rPh sb="5" eb="7">
      <t>ガッコウ</t>
    </rPh>
    <rPh sb="7" eb="9">
      <t>タイイク</t>
    </rPh>
    <rPh sb="9" eb="11">
      <t>レンメイ</t>
    </rPh>
    <rPh sb="17" eb="19">
      <t>センモン</t>
    </rPh>
    <rPh sb="19" eb="20">
      <t>ブ</t>
    </rPh>
    <rPh sb="20" eb="22">
      <t>カイチョウ</t>
    </rPh>
    <phoneticPr fontId="15"/>
  </si>
  <si>
    <t>様</t>
    <rPh sb="0" eb="1">
      <t>サマ</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</si>
  <si>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</si>
  <si>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福島県高体連ハンドボール専門部</t>
    <rPh sb="0" eb="3">
      <t>フクシマケン</t>
    </rPh>
    <rPh sb="3" eb="6">
      <t>コウタイレン</t>
    </rPh>
    <rPh sb="12" eb="14">
      <t>センモン</t>
    </rPh>
    <rPh sb="14" eb="15">
      <t>ブ</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</si>
  <si>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</si>
  <si>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</si>
  <si>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</si>
  <si>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３　提出先は県高体連専門委員長とする。</t>
    <rPh sb="2" eb="4">
      <t>テイシュツ</t>
    </rPh>
    <rPh sb="4" eb="5">
      <t>サキ</t>
    </rPh>
    <rPh sb="6" eb="7">
      <t>ケン</t>
    </rPh>
    <rPh sb="7" eb="10">
      <t>コウタイレン</t>
    </rPh>
    <rPh sb="10" eb="12">
      <t>センモン</t>
    </rPh>
    <rPh sb="12" eb="15">
      <t>イインチョウ</t>
    </rPh>
    <phoneticPr fontId="15"/>
  </si>
  <si>
    <t>【　トレーナー・チームドクター・通訳参加届（役員外）　】</t>
    <rPh sb="16" eb="18">
      <t>ツウヤク</t>
    </rPh>
    <rPh sb="18" eb="20">
      <t>サンカ</t>
    </rPh>
    <rPh sb="20" eb="21">
      <t>トドケ</t>
    </rPh>
    <rPh sb="22" eb="24">
      <t>ヤクイン</t>
    </rPh>
    <rPh sb="24" eb="25">
      <t>ガイ</t>
    </rPh>
    <phoneticPr fontId="15"/>
  </si>
  <si>
    <t>福島県高等学校体育連盟ハンドボール専門部長　　様</t>
    <rPh sb="0" eb="3">
      <t>フクシマケン</t>
    </rPh>
    <rPh sb="3" eb="5">
      <t>コウトウ</t>
    </rPh>
    <rPh sb="5" eb="7">
      <t>ガッコウ</t>
    </rPh>
    <rPh sb="7" eb="9">
      <t>タイイク</t>
    </rPh>
    <rPh sb="9" eb="11">
      <t>レンメイ</t>
    </rPh>
    <rPh sb="17" eb="19">
      <t>センモン</t>
    </rPh>
    <rPh sb="19" eb="21">
      <t>ブチョウ</t>
    </rPh>
    <rPh sb="23" eb="24">
      <t>サマ</t>
    </rPh>
    <phoneticPr fontId="15"/>
  </si>
  <si>
    <t>学校名　　　　　　　　　　　　　　　　　　　　　　　　　　　　　高等学校　　　　　男子・女子</t>
    <rPh sb="0" eb="2">
      <t>ガッコウ</t>
    </rPh>
    <rPh sb="2" eb="3">
      <t>メイ</t>
    </rPh>
    <rPh sb="32" eb="34">
      <t>コウトウ</t>
    </rPh>
    <rPh sb="34" eb="36">
      <t>ガッコウ</t>
    </rPh>
    <rPh sb="41" eb="43">
      <t>ダンシ</t>
    </rPh>
    <rPh sb="44" eb="46">
      <t>ジョシ</t>
    </rPh>
    <phoneticPr fontId="15"/>
  </si>
  <si>
    <t>氏　　　　　名</t>
    <rPh sb="0" eb="1">
      <t>シ</t>
    </rPh>
    <rPh sb="6" eb="7">
      <t>メイ</t>
    </rPh>
    <phoneticPr fontId="15"/>
  </si>
  <si>
    <t>所属</t>
    <rPh sb="0" eb="2">
      <t>ショゾク</t>
    </rPh>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</si>
  <si>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</si>
  <si>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</si>
  <si>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</si>
  <si>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高等学校長</t>
    <rPh sb="0" eb="2">
      <t>コウトウ</t>
    </rPh>
    <rPh sb="2" eb="5">
      <t>ガッコウチョウ</t>
    </rPh>
    <phoneticPr fontId="15"/>
  </si>
  <si>
    <t>（公印省略）</t>
    <rPh sb="1" eb="3">
      <t>コウイン</t>
    </rPh>
    <rPh sb="3" eb="5">
      <t>ショウリャク</t>
    </rPh>
    <phoneticPr fontId="15"/>
  </si>
  <si>
    <t>チーム責任者</t>
    <rPh sb="3" eb="6">
      <t>セキニンシャ</t>
    </rPh>
    <phoneticPr fontId="15"/>
  </si>
  <si>
    <t>E-mail 　　　　 omata.hiroyuki@fcs.ed.jp</t>
    <phoneticPr fontId="15"/>
  </si>
  <si>
    <t>TEL</t>
    <phoneticPr fontId="15"/>
  </si>
  <si>
    <t>FAX</t>
    <phoneticPr fontId="15"/>
  </si>
  <si>
    <t>トレーナー</t>
    <phoneticPr fontId="15"/>
  </si>
  <si>
    <t>チームドクター</t>
    <phoneticPr fontId="15"/>
  </si>
  <si>
    <t>㊞</t>
    <phoneticPr fontId="15"/>
  </si>
  <si>
    <t>令和</t>
    <rPh sb="0" eb="2">
      <t>レイワ</t>
    </rPh>
    <phoneticPr fontId="15"/>
  </si>
  <si>
    <t>　　　令和　　　　年　　　　月　　　　日</t>
    <rPh sb="3" eb="5">
      <t>レイワ</t>
    </rPh>
    <rPh sb="9" eb="10">
      <t>トシ</t>
    </rPh>
    <rPh sb="14" eb="15">
      <t>ツキ</t>
    </rPh>
    <rPh sb="19" eb="20">
      <t>ヒ</t>
    </rPh>
    <phoneticPr fontId="15"/>
  </si>
  <si>
    <t>※提出先　　福島県高体連ハンドボール専門部委員長　　県立福島西高等学校　小俣　宏之　宛</t>
    <rPh sb="28" eb="30">
      <t>フクシマ</t>
    </rPh>
    <rPh sb="30" eb="31">
      <t>ニシ</t>
    </rPh>
    <rPh sb="42" eb="43">
      <t>ア</t>
    </rPh>
    <phoneticPr fontId="15"/>
  </si>
  <si>
    <t>登録番号</t>
    <rPh sb="0" eb="4">
      <t>トウロクバンゴウ</t>
    </rPh>
    <phoneticPr fontId="15"/>
  </si>
  <si>
    <t>令和４年度福島県高等学校新人体育大会ハンドボール競技</t>
    <rPh sb="0" eb="2">
      <t>レイワ</t>
    </rPh>
    <rPh sb="3" eb="5">
      <t>ネンド</t>
    </rPh>
    <rPh sb="5" eb="7">
      <t>フクシマ</t>
    </rPh>
    <rPh sb="14" eb="16">
      <t>タイイク</t>
    </rPh>
    <rPh sb="16" eb="18">
      <t>タイカイ</t>
    </rPh>
    <rPh sb="24" eb="26">
      <t>キョウギ</t>
    </rPh>
    <phoneticPr fontId="15"/>
  </si>
  <si>
    <r>
      <t>04</t>
    </r>
    <r>
      <rPr>
        <sz val="11"/>
        <color indexed="30"/>
        <rFont val="ＭＳ ゴシック"/>
        <family val="3"/>
        <charset val="128"/>
      </rPr>
      <t>参加申込【県新人大会】(種別・性別)(チーム名)</t>
    </r>
    <r>
      <rPr>
        <sz val="11"/>
        <rFont val="ＭＳ ゴシック"/>
        <family val="3"/>
        <charset val="128"/>
      </rPr>
      <t>.xls</t>
    </r>
    <rPh sb="2" eb="4">
      <t>サンカ</t>
    </rPh>
    <rPh sb="7" eb="8">
      <t>ケン</t>
    </rPh>
    <rPh sb="8" eb="10">
      <t>シンジン</t>
    </rPh>
    <rPh sb="10" eb="12">
      <t>タイカイ</t>
    </rPh>
    <phoneticPr fontId="15"/>
  </si>
  <si>
    <t>04参加申込【県新人大会】(男子)(川俣).xls</t>
    <rPh sb="7" eb="8">
      <t>ケン</t>
    </rPh>
    <rPh sb="8" eb="10">
      <t>シンジン</t>
    </rPh>
    <rPh sb="10" eb="12">
      <t>タイカイ</t>
    </rPh>
    <rPh sb="14" eb="16">
      <t>ダンシ</t>
    </rPh>
    <rPh sb="18" eb="20">
      <t>カワマタ</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</si>
</sst>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9]000\-00;000\-0000"/>
    <numFmt numFmtId="177" formatCode="yyyy/m/d;@"/>
  </numFmts>
  <fonts count="38">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sz val="9"/>
      <color indexed="81"/>
      <name val="ＭＳ Ｐゴシック"/>
      <family val="3"/>
      <charset val="128"/>
    </font>
    <font>
      <sz val="16"/>
      <color rgb="FFFF0000"/>
      <name val="ＭＳ ゴシック"/>
      <family val="3"/>
      <charset val="128"/>
    </font>
    <font>
      <sz val="11"/>
      <color rgb="FF0070C0"/>
      <name val="ＭＳ 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8"/>
      <name val="ＭＳ Ｐ明朝"/>
      <family val="1"/>
      <charset val="128"/>
    </font>
    <font>
      <u/>
      <sz val="10"/>
      <color theme="10"/>
      <name val="ＭＳ Ｐゴシック"/>
      <family val="3"/>
      <charset val="128"/>
    </font>
  </fonts>
  <fills count="11">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0" tint="-0.14999847407452621"/>
        <bgColor indexed="64"/>
      </patternFill>
    </fill>
  </fills>
  <borders count="128">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right/>
      <top style="thin">
        <color indexed="8"/>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1" fillId="0" borderId="0">
      <alignment vertical="center"/>
    </xf>
    <xf numFmtId="0" fontId="37" fillId="0" borderId="0" applyNumberFormat="0" applyFill="0" applyBorder="0" applyAlignment="0" applyProtection="0"/>
  </cellStyleXfs>
  <cellXfs count="448">
    <xf numFmtId="0" fontId="0" fillId="0" borderId="0" xfId="0"/>
    <xf numFmtId="0" fontId="2" fillId="0" borderId="0" xfId="1" applyFont="1"/>
    <xf numFmtId="0" fontId="4" fillId="0" borderId="0" xfId="1" applyFont="1" applyBorder="1" applyAlignment="1">
      <alignment horizontal="center" vertical="center" shrinkToFit="1"/>
    </xf>
    <xf numFmtId="49" fontId="5" fillId="0" borderId="0" xfId="1" applyNumberFormat="1" applyFont="1" applyBorder="1" applyAlignment="1">
      <alignment horizontal="center" vertical="center"/>
    </xf>
    <xf numFmtId="0" fontId="5" fillId="0" borderId="0" xfId="1" applyFont="1" applyBorder="1" applyAlignment="1">
      <alignment horizontal="justify" vertical="center"/>
    </xf>
    <xf numFmtId="0" fontId="5" fillId="0" borderId="0" xfId="1" applyNumberFormat="1" applyFont="1" applyBorder="1" applyAlignment="1">
      <alignment horizontal="center" vertical="center"/>
    </xf>
    <xf numFmtId="0" fontId="6" fillId="0" borderId="0"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0" xfId="1" applyFont="1" applyBorder="1" applyAlignment="1">
      <alignment horizontal="center" vertical="center"/>
    </xf>
    <xf numFmtId="49" fontId="4" fillId="0" borderId="0" xfId="1" applyNumberFormat="1" applyFont="1" applyBorder="1" applyAlignment="1">
      <alignment horizontal="left" vertical="top"/>
    </xf>
    <xf numFmtId="0" fontId="4" fillId="0" borderId="0" xfId="1" applyFont="1"/>
    <xf numFmtId="49" fontId="4" fillId="0" borderId="0" xfId="1" applyNumberFormat="1" applyFont="1" applyBorder="1" applyAlignment="1">
      <alignment horizontal="left" vertical="center"/>
    </xf>
    <xf numFmtId="0" fontId="4" fillId="0" borderId="0" xfId="1" applyFont="1" applyBorder="1" applyAlignment="1">
      <alignment horizontal="justify" vertical="center"/>
    </xf>
    <xf numFmtId="0" fontId="4" fillId="0" borderId="0" xfId="1"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176" fontId="4" fillId="0" borderId="0" xfId="1" applyNumberFormat="1" applyFont="1" applyBorder="1" applyAlignment="1">
      <alignment vertical="center" shrinkToFit="1"/>
    </xf>
    <xf numFmtId="0" fontId="4" fillId="0" borderId="0" xfId="1" applyFont="1" applyAlignment="1">
      <alignment horizontal="center" vertical="center"/>
    </xf>
    <xf numFmtId="0" fontId="4" fillId="0" borderId="0" xfId="1" applyFont="1" applyBorder="1" applyAlignment="1">
      <alignment vertical="center" wrapText="1"/>
    </xf>
    <xf numFmtId="0" fontId="8" fillId="0" borderId="0" xfId="1" applyFont="1"/>
    <xf numFmtId="0" fontId="8" fillId="0" borderId="0" xfId="1" applyFont="1" applyBorder="1"/>
    <xf numFmtId="0" fontId="9" fillId="0" borderId="0" xfId="1" applyFont="1" applyBorder="1" applyAlignment="1">
      <alignment vertical="center"/>
    </xf>
    <xf numFmtId="0" fontId="2" fillId="0" borderId="0" xfId="1" applyFont="1" applyBorder="1"/>
    <xf numFmtId="0" fontId="1" fillId="0" borderId="0" xfId="2">
      <alignment vertical="center"/>
    </xf>
    <xf numFmtId="0" fontId="10" fillId="0" borderId="0" xfId="1" applyFont="1" applyAlignment="1"/>
    <xf numFmtId="0" fontId="12" fillId="0" borderId="0" xfId="2" applyFont="1" applyAlignment="1">
      <alignment vertical="center"/>
    </xf>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Border="1" applyAlignment="1">
      <alignment vertical="center"/>
    </xf>
    <xf numFmtId="0" fontId="1" fillId="0" borderId="0" xfId="1" applyBorder="1" applyAlignment="1">
      <alignment vertical="center"/>
    </xf>
    <xf numFmtId="0" fontId="14" fillId="0" borderId="0" xfId="1" applyFont="1" applyBorder="1" applyAlignment="1">
      <alignment horizontal="center"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3" fillId="0" borderId="0" xfId="2" applyFont="1" applyBorder="1">
      <alignment vertical="center"/>
    </xf>
    <xf numFmtId="0" fontId="2" fillId="0" borderId="0" xfId="2" applyFont="1" applyAlignment="1">
      <alignment horizontal="left" vertical="center"/>
    </xf>
    <xf numFmtId="0" fontId="1" fillId="0" borderId="0" xfId="2" applyFont="1">
      <alignmen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wrapText="1"/>
    </xf>
    <xf numFmtId="0" fontId="1" fillId="0" borderId="4" xfId="2" applyFont="1" applyBorder="1" applyAlignment="1">
      <alignment horizontal="center" vertical="center"/>
    </xf>
    <xf numFmtId="0" fontId="13" fillId="0" borderId="0"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4" fillId="0" borderId="0" xfId="2" applyFont="1" applyAlignment="1">
      <alignment vertical="center"/>
    </xf>
    <xf numFmtId="0" fontId="1" fillId="0" borderId="0" xfId="1"/>
    <xf numFmtId="0" fontId="1" fillId="0" borderId="1" xfId="1" applyFont="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Fill="1"/>
    <xf numFmtId="0" fontId="16" fillId="0" borderId="0" xfId="0" applyFont="1" applyFill="1" applyAlignment="1">
      <alignment horizontal="center"/>
    </xf>
    <xf numFmtId="0" fontId="1" fillId="0" borderId="1" xfId="1" applyFont="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xf numFmtId="0" fontId="2" fillId="0" borderId="13" xfId="1" applyFont="1" applyFill="1" applyBorder="1"/>
    <xf numFmtId="49" fontId="5" fillId="0" borderId="0" xfId="1" applyNumberFormat="1" applyFont="1" applyFill="1" applyBorder="1" applyAlignment="1">
      <alignment horizontal="center" vertical="center"/>
    </xf>
    <xf numFmtId="0" fontId="5" fillId="0" borderId="0" xfId="1" applyFont="1" applyFill="1" applyBorder="1" applyAlignment="1">
      <alignment horizontal="justify" vertical="center"/>
    </xf>
    <xf numFmtId="0" fontId="5" fillId="0" borderId="0" xfId="1" applyNumberFormat="1" applyFont="1" applyFill="1" applyBorder="1" applyAlignment="1">
      <alignment horizontal="center" vertical="center"/>
    </xf>
    <xf numFmtId="0" fontId="6" fillId="0" borderId="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4" fillId="0" borderId="0" xfId="1" applyNumberFormat="1" applyFont="1" applyFill="1" applyBorder="1" applyAlignment="1">
      <alignment horizontal="left" vertical="top"/>
    </xf>
    <xf numFmtId="0" fontId="4" fillId="0" borderId="0" xfId="1" applyFont="1" applyFill="1"/>
    <xf numFmtId="0" fontId="4" fillId="0" borderId="0" xfId="1" applyFont="1" applyFill="1" applyBorder="1" applyAlignment="1">
      <alignment horizontal="justify" vertical="center"/>
    </xf>
    <xf numFmtId="0" fontId="4" fillId="0" borderId="0"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8" fillId="0" borderId="0" xfId="1" applyFont="1" applyFill="1"/>
    <xf numFmtId="0" fontId="8" fillId="0" borderId="0" xfId="1" applyFont="1" applyFill="1" applyBorder="1"/>
    <xf numFmtId="0" fontId="9" fillId="0" borderId="0" xfId="1" applyFont="1" applyFill="1" applyBorder="1" applyAlignment="1">
      <alignment vertical="center"/>
    </xf>
    <xf numFmtId="0" fontId="2" fillId="0" borderId="0" xfId="1" applyFont="1" applyFill="1" applyBorder="1"/>
    <xf numFmtId="0" fontId="1" fillId="0" borderId="8" xfId="2" applyFont="1" applyBorder="1" applyAlignment="1">
      <alignment horizontal="center" vertical="center"/>
    </xf>
    <xf numFmtId="0" fontId="1" fillId="0" borderId="2" xfId="2" applyFont="1" applyBorder="1" applyAlignment="1">
      <alignment horizontal="center" vertical="center" wrapText="1"/>
    </xf>
    <xf numFmtId="0" fontId="1" fillId="0" borderId="10"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2" fillId="0" borderId="0" xfId="1" applyFont="1" applyBorder="1" applyAlignment="1">
      <alignment horizontal="left" vertical="center"/>
    </xf>
    <xf numFmtId="0" fontId="1" fillId="0" borderId="0" xfId="2" applyFont="1" applyBorder="1" applyAlignment="1">
      <alignment horizontal="left" vertical="center"/>
    </xf>
    <xf numFmtId="0" fontId="4" fillId="0" borderId="19" xfId="1" applyFont="1" applyFill="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Fill="1" applyBorder="1" applyAlignment="1">
      <alignment horizontal="center" vertical="center"/>
    </xf>
    <xf numFmtId="0" fontId="2" fillId="0" borderId="22" xfId="1" applyFont="1" applyFill="1" applyBorder="1" applyAlignment="1">
      <alignment horizontal="center" vertical="center"/>
    </xf>
    <xf numFmtId="49" fontId="2" fillId="0" borderId="23" xfId="1" applyNumberFormat="1" applyFont="1" applyFill="1" applyBorder="1" applyAlignment="1">
      <alignment horizontal="center" vertical="center"/>
    </xf>
    <xf numFmtId="49" fontId="2" fillId="0" borderId="24" xfId="1" applyNumberFormat="1" applyFont="1" applyFill="1" applyBorder="1" applyAlignment="1">
      <alignment horizontal="center" vertical="center"/>
    </xf>
    <xf numFmtId="49" fontId="2" fillId="0" borderId="25" xfId="1" applyNumberFormat="1" applyFont="1" applyFill="1" applyBorder="1" applyAlignment="1">
      <alignment horizontal="center" vertical="center"/>
    </xf>
    <xf numFmtId="49" fontId="2" fillId="0" borderId="26"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Fill="1" applyBorder="1" applyAlignment="1">
      <alignment vertical="center" wrapText="1"/>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Fill="1" applyBorder="1" applyAlignment="1">
      <alignment horizontal="center" vertical="center"/>
    </xf>
    <xf numFmtId="0" fontId="2" fillId="0" borderId="1" xfId="1" applyFont="1" applyBorder="1" applyAlignment="1">
      <alignment horizontal="center" vertical="center" textRotation="180"/>
    </xf>
    <xf numFmtId="0" fontId="2" fillId="0" borderId="1" xfId="1" applyFont="1" applyFill="1" applyBorder="1" applyAlignment="1">
      <alignment horizontal="center" vertical="center"/>
    </xf>
    <xf numFmtId="0" fontId="2" fillId="0" borderId="30" xfId="1" applyFont="1" applyFill="1" applyBorder="1" applyAlignment="1">
      <alignment horizontal="center" vertical="center"/>
    </xf>
    <xf numFmtId="0" fontId="7" fillId="0" borderId="31" xfId="1" applyFont="1" applyFill="1" applyBorder="1" applyAlignment="1">
      <alignment vertical="center"/>
    </xf>
    <xf numFmtId="0" fontId="4" fillId="0" borderId="2" xfId="1" applyFont="1" applyFill="1" applyBorder="1" applyAlignment="1">
      <alignment vertical="center"/>
    </xf>
    <xf numFmtId="0" fontId="26" fillId="0" borderId="0" xfId="1" applyFont="1" applyAlignment="1"/>
    <xf numFmtId="0" fontId="26" fillId="0" borderId="0" xfId="1" applyFont="1" applyAlignment="1">
      <alignment wrapText="1"/>
    </xf>
    <xf numFmtId="0" fontId="26" fillId="0" borderId="0" xfId="1" applyFont="1" applyAlignment="1">
      <alignment vertical="center"/>
    </xf>
    <xf numFmtId="0" fontId="22" fillId="0" borderId="0" xfId="1" applyFont="1" applyFill="1"/>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0" fillId="0" borderId="0" xfId="0" applyBorder="1"/>
    <xf numFmtId="0" fontId="1" fillId="0" borderId="0" xfId="1" applyFont="1" applyBorder="1" applyAlignment="1">
      <alignment horizontal="center" vertical="center"/>
    </xf>
    <xf numFmtId="49" fontId="0" fillId="0" borderId="0" xfId="0" applyNumberFormat="1" applyBorder="1"/>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21" xfId="1" applyFont="1" applyFill="1" applyBorder="1" applyAlignment="1">
      <alignment vertical="center" textRotation="255" shrinkToFit="1"/>
    </xf>
    <xf numFmtId="49"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0" fontId="4" fillId="8" borderId="29" xfId="1" applyFont="1" applyFill="1" applyBorder="1" applyAlignment="1">
      <alignment vertical="center"/>
    </xf>
    <xf numFmtId="0" fontId="4" fillId="0" borderId="39" xfId="1" applyFont="1" applyFill="1" applyBorder="1" applyAlignment="1">
      <alignment vertical="center"/>
    </xf>
    <xf numFmtId="0" fontId="2" fillId="0" borderId="11" xfId="1" applyFont="1" applyFill="1" applyBorder="1" applyAlignment="1">
      <alignment horizontal="center" vertical="center"/>
    </xf>
    <xf numFmtId="0" fontId="26" fillId="0" borderId="0" xfId="1" applyFont="1" applyAlignment="1">
      <alignment vertical="center" wrapText="1"/>
    </xf>
    <xf numFmtId="0" fontId="33" fillId="0" borderId="0" xfId="0" applyFont="1" applyAlignment="1">
      <alignment vertical="center"/>
    </xf>
    <xf numFmtId="0" fontId="34" fillId="0" borderId="0" xfId="0" applyFont="1" applyAlignment="1">
      <alignment vertical="center"/>
    </xf>
    <xf numFmtId="0" fontId="34" fillId="0" borderId="123" xfId="0" applyFont="1" applyBorder="1" applyAlignment="1">
      <alignment vertical="center"/>
    </xf>
    <xf numFmtId="0" fontId="34" fillId="0" borderId="124" xfId="0" applyFont="1" applyBorder="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11" xfId="0" applyFont="1" applyBorder="1" applyAlignment="1">
      <alignment horizontal="center" vertical="center"/>
    </xf>
    <xf numFmtId="0" fontId="34" fillId="0" borderId="0" xfId="0" applyFont="1" applyBorder="1" applyAlignment="1">
      <alignment horizontal="left" vertical="center"/>
    </xf>
    <xf numFmtId="49" fontId="34" fillId="0" borderId="0" xfId="0" applyNumberFormat="1" applyFont="1" applyBorder="1" applyAlignment="1">
      <alignment vertical="center"/>
    </xf>
    <xf numFmtId="49" fontId="34" fillId="0" borderId="0" xfId="0" applyNumberFormat="1" applyFont="1" applyBorder="1" applyAlignment="1">
      <alignment horizontal="left" vertical="center"/>
    </xf>
    <xf numFmtId="49" fontId="34" fillId="0" borderId="0" xfId="0" applyNumberFormat="1" applyFont="1" applyBorder="1" applyAlignment="1">
      <alignment horizontal="center" vertical="center"/>
    </xf>
    <xf numFmtId="0" fontId="34" fillId="0" borderId="127" xfId="0" applyFont="1" applyBorder="1" applyAlignment="1">
      <alignment vertical="center"/>
    </xf>
    <xf numFmtId="0" fontId="36" fillId="0" borderId="127" xfId="0" applyFont="1" applyBorder="1" applyAlignment="1">
      <alignment horizontal="right" vertical="center"/>
    </xf>
    <xf numFmtId="49" fontId="34" fillId="0" borderId="0" xfId="0" applyNumberFormat="1" applyFont="1" applyAlignment="1">
      <alignment vertical="center"/>
    </xf>
    <xf numFmtId="0" fontId="34" fillId="0" borderId="0" xfId="0" applyFont="1" applyBorder="1" applyAlignment="1">
      <alignment horizontal="right" vertical="center"/>
    </xf>
    <xf numFmtId="0" fontId="34" fillId="0" borderId="127" xfId="0" applyFont="1" applyBorder="1" applyAlignment="1">
      <alignment horizontal="right" vertical="center"/>
    </xf>
    <xf numFmtId="0" fontId="34" fillId="0" borderId="11" xfId="0" applyFont="1" applyBorder="1" applyAlignment="1">
      <alignment horizontal="center" vertical="center" shrinkToFit="1"/>
    </xf>
    <xf numFmtId="0" fontId="28" fillId="0" borderId="0" xfId="1" applyFont="1" applyAlignment="1">
      <alignment horizontal="left" vertical="center"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0" borderId="49" xfId="1" applyFont="1" applyBorder="1" applyAlignment="1">
      <alignment horizontal="center" vertical="center"/>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4" fillId="0" borderId="52" xfId="1" applyFont="1" applyBorder="1" applyAlignment="1">
      <alignment horizontal="center" vertical="center"/>
    </xf>
    <xf numFmtId="0" fontId="4" fillId="0" borderId="53" xfId="1" applyFont="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11" xfId="1" applyFont="1" applyBorder="1" applyAlignment="1">
      <alignment horizontal="center" vertical="center"/>
    </xf>
    <xf numFmtId="0" fontId="2" fillId="4" borderId="11" xfId="1" applyFont="1" applyFill="1" applyBorder="1" applyAlignment="1">
      <alignment horizontal="center" vertical="center" shrinkToFit="1"/>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28" xfId="1" applyFont="1" applyFill="1" applyBorder="1" applyAlignment="1">
      <alignment horizontal="center" vertical="center" shrinkToFit="1"/>
    </xf>
    <xf numFmtId="0" fontId="2" fillId="6" borderId="8" xfId="1" applyNumberFormat="1" applyFont="1" applyFill="1" applyBorder="1" applyAlignment="1">
      <alignment horizontal="center" vertical="center"/>
    </xf>
    <xf numFmtId="0" fontId="2" fillId="6" borderId="2" xfId="1" applyNumberFormat="1" applyFont="1" applyFill="1" applyBorder="1" applyAlignment="1">
      <alignment horizontal="center" vertical="center"/>
    </xf>
    <xf numFmtId="177" fontId="2" fillId="3" borderId="11" xfId="1" applyNumberFormat="1" applyFont="1" applyFill="1" applyBorder="1" applyAlignment="1">
      <alignment horizontal="center" vertical="center"/>
    </xf>
    <xf numFmtId="0" fontId="31" fillId="10" borderId="35" xfId="1" applyFont="1" applyFill="1" applyBorder="1" applyAlignment="1">
      <alignment horizontal="center" vertical="center" wrapText="1"/>
    </xf>
    <xf numFmtId="0" fontId="31" fillId="10" borderId="36" xfId="1" applyFont="1" applyFill="1" applyBorder="1" applyAlignment="1">
      <alignment horizontal="center" vertical="center" wrapText="1"/>
    </xf>
    <xf numFmtId="0" fontId="31" fillId="10" borderId="37" xfId="1" applyFont="1" applyFill="1" applyBorder="1" applyAlignment="1">
      <alignment horizontal="center" vertical="center" wrapText="1"/>
    </xf>
    <xf numFmtId="0" fontId="31" fillId="10" borderId="26" xfId="1" applyFont="1" applyFill="1" applyBorder="1" applyAlignment="1">
      <alignment horizontal="center" vertical="center" wrapText="1"/>
    </xf>
    <xf numFmtId="0" fontId="31" fillId="10" borderId="33" xfId="1" applyFont="1" applyFill="1" applyBorder="1" applyAlignment="1">
      <alignment horizontal="center" vertical="center" wrapText="1"/>
    </xf>
    <xf numFmtId="0" fontId="31" fillId="10" borderId="34" xfId="1" applyFont="1" applyFill="1" applyBorder="1" applyAlignment="1">
      <alignment horizontal="center" vertical="center" wrapText="1"/>
    </xf>
    <xf numFmtId="0" fontId="2" fillId="0" borderId="8" xfId="1" applyNumberFormat="1" applyFont="1" applyFill="1" applyBorder="1" applyAlignment="1">
      <alignment horizontal="center" vertical="center" wrapText="1" shrinkToFit="1"/>
    </xf>
    <xf numFmtId="0" fontId="2" fillId="0" borderId="2" xfId="1" applyNumberFormat="1" applyFont="1" applyFill="1" applyBorder="1" applyAlignment="1">
      <alignment horizontal="center" vertical="center" shrinkToFit="1"/>
    </xf>
    <xf numFmtId="0" fontId="2" fillId="0" borderId="19" xfId="1" applyNumberFormat="1" applyFont="1" applyFill="1" applyBorder="1" applyAlignment="1">
      <alignment horizontal="center" vertical="center" shrinkToFit="1"/>
    </xf>
    <xf numFmtId="0" fontId="2" fillId="0" borderId="4"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14" fontId="2" fillId="0" borderId="11" xfId="1"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0" fontId="2" fillId="4" borderId="11" xfId="1" applyFont="1" applyFill="1" applyBorder="1" applyAlignment="1">
      <alignment horizontal="center" vertical="center"/>
    </xf>
    <xf numFmtId="0" fontId="21" fillId="0" borderId="0" xfId="1" applyFont="1" applyBorder="1" applyAlignment="1">
      <alignment horizontal="center" vertical="center" wrapText="1"/>
    </xf>
    <xf numFmtId="0" fontId="4" fillId="0" borderId="61" xfId="1" applyFont="1" applyBorder="1" applyAlignment="1">
      <alignment horizontal="center" vertical="center"/>
    </xf>
    <xf numFmtId="0" fontId="3" fillId="0" borderId="0" xfId="1" applyFont="1" applyBorder="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4" fillId="0" borderId="64" xfId="1" applyFont="1" applyBorder="1" applyAlignment="1">
      <alignment horizontal="center" vertical="center"/>
    </xf>
    <xf numFmtId="0" fontId="4" fillId="0" borderId="19" xfId="1" applyFont="1" applyBorder="1" applyAlignment="1">
      <alignment horizontal="center" vertical="center" wrapText="1"/>
    </xf>
    <xf numFmtId="0" fontId="29" fillId="6" borderId="8" xfId="1" applyFont="1" applyFill="1" applyBorder="1" applyAlignment="1">
      <alignment horizontal="center" vertical="center" wrapText="1"/>
    </xf>
    <xf numFmtId="0" fontId="29" fillId="6" borderId="2" xfId="1" applyFont="1" applyFill="1" applyBorder="1" applyAlignment="1">
      <alignment horizontal="center" vertical="center" wrapText="1"/>
    </xf>
    <xf numFmtId="0" fontId="29" fillId="6" borderId="115" xfId="1" applyFont="1" applyFill="1" applyBorder="1" applyAlignment="1">
      <alignment horizontal="center" vertical="center" wrapText="1"/>
    </xf>
    <xf numFmtId="0" fontId="29" fillId="6" borderId="60" xfId="1" applyFont="1" applyFill="1" applyBorder="1" applyAlignment="1">
      <alignment horizontal="center" vertical="center" wrapText="1"/>
    </xf>
    <xf numFmtId="0" fontId="22" fillId="8" borderId="8" xfId="1" applyFont="1" applyFill="1" applyBorder="1" applyAlignment="1">
      <alignment horizontal="center" vertical="center"/>
    </xf>
    <xf numFmtId="0" fontId="22" fillId="8" borderId="2" xfId="1" applyFont="1" applyFill="1" applyBorder="1" applyAlignment="1">
      <alignment horizontal="center" vertical="center"/>
    </xf>
    <xf numFmtId="0" fontId="22" fillId="8" borderId="116" xfId="1" applyFont="1" applyFill="1" applyBorder="1" applyAlignment="1">
      <alignment horizontal="center" vertical="center"/>
    </xf>
    <xf numFmtId="0" fontId="4" fillId="0" borderId="54" xfId="1" applyFont="1" applyBorder="1" applyAlignment="1">
      <alignment horizontal="center" vertical="center"/>
    </xf>
    <xf numFmtId="0" fontId="4" fillId="3" borderId="56" xfId="1" applyFont="1" applyFill="1" applyBorder="1" applyAlignment="1">
      <alignment horizontal="center" vertical="center"/>
    </xf>
    <xf numFmtId="0" fontId="4" fillId="0" borderId="8" xfId="1" applyFont="1" applyBorder="1" applyAlignment="1">
      <alignment horizontal="center" vertical="center" shrinkToFit="1"/>
    </xf>
    <xf numFmtId="0" fontId="4" fillId="0" borderId="4" xfId="1" applyFont="1" applyBorder="1" applyAlignment="1">
      <alignment horizontal="center" vertical="center"/>
    </xf>
    <xf numFmtId="0" fontId="4" fillId="6" borderId="55" xfId="1" applyFont="1" applyFill="1" applyBorder="1" applyAlignment="1">
      <alignment horizontal="center" vertical="center"/>
    </xf>
    <xf numFmtId="0" fontId="4" fillId="3" borderId="63" xfId="1" applyFont="1" applyFill="1" applyBorder="1" applyAlignment="1">
      <alignment horizontal="center" vertical="center"/>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4" fillId="6" borderId="57" xfId="1" applyFont="1" applyFill="1" applyBorder="1" applyAlignment="1">
      <alignment horizontal="center" vertical="center"/>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2" fillId="0" borderId="2" xfId="1" applyFont="1" applyBorder="1" applyAlignment="1">
      <alignment horizontal="center" vertical="center"/>
    </xf>
    <xf numFmtId="0" fontId="2" fillId="0" borderId="19" xfId="1" applyFont="1" applyBorder="1" applyAlignment="1">
      <alignment horizontal="center" vertical="center"/>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4" fillId="0" borderId="1" xfId="1" applyFont="1" applyBorder="1" applyAlignment="1">
      <alignment horizontal="center" vertical="center"/>
    </xf>
    <xf numFmtId="49" fontId="4" fillId="6" borderId="50" xfId="1" applyNumberFormat="1" applyFont="1" applyFill="1" applyBorder="1" applyAlignment="1">
      <alignment horizontal="left" vertical="center" wrapText="1"/>
    </xf>
    <xf numFmtId="0" fontId="4" fillId="0" borderId="0" xfId="1" applyFont="1" applyBorder="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Border="1" applyAlignment="1">
      <alignment horizontal="center" vertical="center"/>
    </xf>
    <xf numFmtId="0" fontId="4" fillId="8" borderId="1" xfId="1" applyFont="1" applyFill="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37" fillId="6" borderId="1" xfId="3" applyFill="1" applyBorder="1" applyAlignment="1">
      <alignment horizontal="center" vertical="center"/>
    </xf>
    <xf numFmtId="0" fontId="4" fillId="6" borderId="0" xfId="1" applyFont="1" applyFill="1" applyBorder="1" applyAlignment="1">
      <alignment horizontal="center" vertical="center"/>
    </xf>
    <xf numFmtId="0" fontId="7" fillId="0" borderId="0" xfId="1" applyFont="1" applyBorder="1" applyAlignment="1">
      <alignment horizontal="center" vertical="center" shrinkToFit="1"/>
    </xf>
    <xf numFmtId="49" fontId="4" fillId="6" borderId="1" xfId="1" applyNumberFormat="1" applyFont="1" applyFill="1" applyBorder="1" applyAlignment="1">
      <alignment horizontal="center" vertical="center" wrapText="1"/>
    </xf>
    <xf numFmtId="0" fontId="2" fillId="0" borderId="51" xfId="1" applyFont="1" applyBorder="1" applyAlignment="1">
      <alignment horizontal="center" vertical="center"/>
    </xf>
    <xf numFmtId="0" fontId="2" fillId="8" borderId="29" xfId="1" applyNumberFormat="1" applyFont="1" applyFill="1" applyBorder="1" applyAlignment="1">
      <alignment horizontal="center" vertical="center"/>
    </xf>
    <xf numFmtId="0" fontId="2" fillId="8" borderId="38" xfId="1" applyNumberFormat="1" applyFont="1" applyFill="1" applyBorder="1" applyAlignment="1">
      <alignment horizontal="center" vertical="center"/>
    </xf>
    <xf numFmtId="0" fontId="2" fillId="8" borderId="39" xfId="1" applyNumberFormat="1" applyFont="1" applyFill="1" applyBorder="1" applyAlignment="1">
      <alignment horizontal="center" vertical="center"/>
    </xf>
    <xf numFmtId="0" fontId="2" fillId="0" borderId="11" xfId="1" applyFont="1" applyFill="1" applyBorder="1" applyAlignment="1">
      <alignment horizontal="center" vertical="center" wrapText="1"/>
    </xf>
    <xf numFmtId="0" fontId="2" fillId="0" borderId="11" xfId="1" applyFont="1" applyFill="1" applyBorder="1" applyAlignment="1">
      <alignment horizontal="center" vertical="center"/>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4" fillId="0" borderId="0" xfId="1" applyFont="1" applyFill="1" applyBorder="1" applyAlignment="1">
      <alignment horizontal="left" vertical="center"/>
    </xf>
    <xf numFmtId="0" fontId="2" fillId="0" borderId="8"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71" xfId="1" applyNumberFormat="1" applyFont="1" applyFill="1" applyBorder="1" applyAlignment="1">
      <alignment horizontal="center" vertical="center"/>
    </xf>
    <xf numFmtId="0" fontId="2" fillId="0" borderId="72" xfId="1" applyNumberFormat="1" applyFont="1" applyFill="1" applyBorder="1" applyAlignment="1">
      <alignment horizontal="center" vertical="center"/>
    </xf>
    <xf numFmtId="0" fontId="2" fillId="0" borderId="73" xfId="1" applyNumberFormat="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120" xfId="1" applyFont="1" applyFill="1" applyBorder="1" applyAlignment="1">
      <alignment horizontal="center" vertical="center" shrinkToFit="1"/>
    </xf>
    <xf numFmtId="177" fontId="2" fillId="0" borderId="27" xfId="1" applyNumberFormat="1" applyFont="1" applyFill="1" applyBorder="1" applyAlignment="1">
      <alignment horizontal="center" vertical="center"/>
    </xf>
    <xf numFmtId="0" fontId="2" fillId="0" borderId="121" xfId="1" applyFont="1" applyFill="1" applyBorder="1" applyAlignment="1">
      <alignment horizontal="center" vertical="center" shrinkToFit="1"/>
    </xf>
    <xf numFmtId="0" fontId="2" fillId="0" borderId="122"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04"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77" xfId="1" applyFont="1" applyFill="1" applyBorder="1" applyAlignment="1">
      <alignment horizontal="center" vertical="center" shrinkToFit="1"/>
    </xf>
    <xf numFmtId="0" fontId="2" fillId="0" borderId="0" xfId="1" applyFont="1" applyFill="1" applyBorder="1" applyAlignment="1">
      <alignment horizontal="center" vertical="center"/>
    </xf>
    <xf numFmtId="177" fontId="2" fillId="0" borderId="11" xfId="1" applyNumberFormat="1" applyFont="1" applyFill="1" applyBorder="1" applyAlignment="1">
      <alignment horizontal="center" vertical="center"/>
    </xf>
    <xf numFmtId="0" fontId="4" fillId="0" borderId="0" xfId="1" applyFont="1" applyFill="1" applyBorder="1" applyAlignment="1">
      <alignment horizontal="center" vertical="center"/>
    </xf>
    <xf numFmtId="0" fontId="7" fillId="0" borderId="0" xfId="1" applyFont="1" applyFill="1" applyBorder="1" applyAlignment="1">
      <alignment horizontal="center" vertical="center" shrinkToFit="1"/>
    </xf>
    <xf numFmtId="0" fontId="4" fillId="0" borderId="1" xfId="1" applyFont="1" applyFill="1" applyBorder="1" applyAlignment="1">
      <alignment horizontal="center" vertical="center"/>
    </xf>
    <xf numFmtId="0" fontId="4" fillId="0" borderId="105" xfId="1" applyFont="1" applyFill="1" applyBorder="1" applyAlignment="1">
      <alignment horizontal="center" vertical="center"/>
    </xf>
    <xf numFmtId="0" fontId="4" fillId="0" borderId="106" xfId="1" applyFont="1" applyFill="1" applyBorder="1" applyAlignment="1">
      <alignment horizontal="center" vertical="center"/>
    </xf>
    <xf numFmtId="0" fontId="4" fillId="0" borderId="107" xfId="1" applyFont="1" applyFill="1" applyBorder="1" applyAlignment="1">
      <alignment horizontal="center" vertical="center"/>
    </xf>
    <xf numFmtId="0" fontId="7" fillId="0" borderId="0" xfId="1" applyFont="1" applyFill="1" applyBorder="1" applyAlignment="1">
      <alignment horizontal="left" vertical="center"/>
    </xf>
    <xf numFmtId="0" fontId="4" fillId="0" borderId="109" xfId="1" applyFont="1" applyFill="1" applyBorder="1" applyAlignment="1">
      <alignment horizontal="center" vertical="center"/>
    </xf>
    <xf numFmtId="0" fontId="4" fillId="0" borderId="110" xfId="1" applyFont="1" applyFill="1" applyBorder="1" applyAlignment="1">
      <alignment horizontal="center" vertical="center"/>
    </xf>
    <xf numFmtId="0" fontId="4" fillId="0" borderId="30" xfId="1" applyFont="1" applyFill="1" applyBorder="1" applyAlignment="1">
      <alignment horizontal="center" vertical="center"/>
    </xf>
    <xf numFmtId="49" fontId="4" fillId="0" borderId="50"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shrinkToFit="1"/>
    </xf>
    <xf numFmtId="49" fontId="4" fillId="0" borderId="111" xfId="1" applyNumberFormat="1" applyFont="1" applyFill="1" applyBorder="1" applyAlignment="1">
      <alignment horizontal="center" vertical="center" wrapText="1"/>
    </xf>
    <xf numFmtId="0" fontId="4" fillId="0" borderId="0" xfId="1" applyFont="1" applyFill="1" applyAlignment="1">
      <alignment horizontal="center" vertical="center"/>
    </xf>
    <xf numFmtId="0" fontId="8" fillId="0" borderId="0" xfId="1" applyFont="1" applyFill="1" applyBorder="1" applyAlignment="1">
      <alignment horizontal="left"/>
    </xf>
    <xf numFmtId="0" fontId="4" fillId="0" borderId="112" xfId="1" applyFont="1" applyFill="1" applyBorder="1" applyAlignment="1">
      <alignment horizontal="center" vertical="center"/>
    </xf>
    <xf numFmtId="49" fontId="4" fillId="0" borderId="106"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08"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9" xfId="1" applyFont="1" applyFill="1" applyBorder="1" applyAlignment="1">
      <alignment horizontal="center" vertical="center"/>
    </xf>
    <xf numFmtId="0" fontId="4" fillId="0" borderId="99"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4" fillId="0" borderId="100" xfId="1" applyFont="1" applyFill="1" applyBorder="1" applyAlignment="1">
      <alignment horizontal="center" vertical="center" shrinkToFit="1"/>
    </xf>
    <xf numFmtId="0" fontId="4" fillId="0" borderId="46" xfId="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7" fillId="0" borderId="21" xfId="1" applyFont="1" applyFill="1" applyBorder="1" applyAlignment="1">
      <alignment horizontal="center" vertical="center" wrapText="1" shrinkToFit="1"/>
    </xf>
    <xf numFmtId="0" fontId="7" fillId="0" borderId="21" xfId="1" applyFont="1" applyFill="1" applyBorder="1" applyAlignment="1">
      <alignment horizontal="center" vertical="center" shrinkToFit="1"/>
    </xf>
    <xf numFmtId="0" fontId="7" fillId="0" borderId="101" xfId="1" applyFont="1" applyFill="1" applyBorder="1" applyAlignment="1">
      <alignment horizontal="center" vertical="center" shrinkToFit="1"/>
    </xf>
    <xf numFmtId="0" fontId="4" fillId="0" borderId="53" xfId="1" applyFont="1" applyFill="1" applyBorder="1" applyAlignment="1">
      <alignment horizontal="center" vertical="center"/>
    </xf>
    <xf numFmtId="0" fontId="4" fillId="0" borderId="102" xfId="1" applyFont="1" applyFill="1" applyBorder="1" applyAlignment="1">
      <alignment horizontal="center" vertical="center" shrinkToFit="1"/>
    </xf>
    <xf numFmtId="0" fontId="2" fillId="0" borderId="20"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103"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68"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2" fillId="0" borderId="69"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10" xfId="1" applyNumberFormat="1" applyFont="1" applyFill="1" applyBorder="1" applyAlignment="1">
      <alignment horizontal="center" vertical="center" shrinkToFit="1"/>
    </xf>
    <xf numFmtId="0" fontId="2" fillId="0" borderId="28" xfId="1" applyNumberFormat="1" applyFont="1" applyFill="1" applyBorder="1" applyAlignment="1">
      <alignment horizontal="center" vertical="center" shrinkToFit="1"/>
    </xf>
    <xf numFmtId="0" fontId="2" fillId="0" borderId="63" xfId="1" applyNumberFormat="1" applyFont="1" applyFill="1" applyBorder="1" applyAlignment="1">
      <alignment horizontal="center" vertical="center" shrinkToFit="1"/>
    </xf>
    <xf numFmtId="0" fontId="7" fillId="0" borderId="4" xfId="1" applyFont="1" applyFill="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14" fontId="2" fillId="0" borderId="20"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69" xfId="1" applyFont="1" applyFill="1" applyBorder="1" applyAlignment="1">
      <alignment horizontal="center" vertical="center"/>
    </xf>
    <xf numFmtId="0" fontId="4" fillId="0" borderId="78" xfId="1" applyFont="1" applyFill="1" applyBorder="1" applyAlignment="1">
      <alignment horizontal="center" vertical="center"/>
    </xf>
    <xf numFmtId="0" fontId="21"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4" fillId="0" borderId="79"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xf>
    <xf numFmtId="0" fontId="4" fillId="0" borderId="8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60" xfId="1" applyFont="1" applyFill="1" applyBorder="1" applyAlignment="1">
      <alignment horizontal="center" vertical="center" shrinkToFit="1"/>
    </xf>
    <xf numFmtId="0" fontId="7" fillId="0" borderId="83" xfId="1" applyFont="1" applyFill="1" applyBorder="1" applyAlignment="1">
      <alignment horizontal="center" vertical="center" wrapText="1"/>
    </xf>
    <xf numFmtId="0" fontId="7" fillId="0" borderId="84" xfId="1" applyFont="1" applyFill="1" applyBorder="1" applyAlignment="1">
      <alignment horizontal="center" vertical="center" wrapText="1"/>
    </xf>
    <xf numFmtId="0" fontId="7" fillId="0" borderId="85" xfId="1" applyFont="1" applyFill="1" applyBorder="1" applyAlignment="1">
      <alignment horizontal="center" vertical="center" wrapText="1"/>
    </xf>
    <xf numFmtId="0" fontId="4" fillId="0" borderId="76" xfId="1" applyFont="1" applyFill="1" applyBorder="1" applyAlignment="1">
      <alignment horizontal="center" vertical="center"/>
    </xf>
    <xf numFmtId="0" fontId="4" fillId="0" borderId="86" xfId="1" applyFont="1" applyFill="1" applyBorder="1" applyAlignment="1">
      <alignment horizontal="center" vertical="center"/>
    </xf>
    <xf numFmtId="0" fontId="4" fillId="0" borderId="87"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88" xfId="1" applyFont="1" applyFill="1" applyBorder="1" applyAlignment="1">
      <alignment horizontal="center" vertical="center" shrinkToFit="1"/>
    </xf>
    <xf numFmtId="0" fontId="4" fillId="0" borderId="89" xfId="1" applyFont="1" applyFill="1" applyBorder="1" applyAlignment="1">
      <alignment horizontal="center" vertical="center" shrinkToFit="1"/>
    </xf>
    <xf numFmtId="0" fontId="4" fillId="0" borderId="90" xfId="1" applyFont="1" applyFill="1" applyBorder="1" applyAlignment="1">
      <alignment horizontal="center" vertical="center" shrinkToFit="1"/>
    </xf>
    <xf numFmtId="0" fontId="4" fillId="0" borderId="84" xfId="1" applyFont="1" applyFill="1" applyBorder="1" applyAlignment="1">
      <alignment horizontal="center" vertical="center" wrapText="1"/>
    </xf>
    <xf numFmtId="0" fontId="4" fillId="0" borderId="85" xfId="1" applyFont="1" applyFill="1" applyBorder="1" applyAlignment="1">
      <alignment horizontal="center" vertical="center" wrapText="1"/>
    </xf>
    <xf numFmtId="0" fontId="29" fillId="0" borderId="74" xfId="1" applyFont="1" applyFill="1" applyBorder="1" applyAlignment="1">
      <alignment horizontal="center" vertical="center"/>
    </xf>
    <xf numFmtId="0" fontId="29"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3"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7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0" xfId="1" applyFont="1" applyFill="1" applyBorder="1" applyAlignment="1">
      <alignment horizontal="center" vertical="center" shrinkToFit="1"/>
    </xf>
    <xf numFmtId="0" fontId="4" fillId="0" borderId="91" xfId="1" applyFont="1" applyFill="1" applyBorder="1" applyAlignment="1">
      <alignment horizontal="center" vertical="center"/>
    </xf>
    <xf numFmtId="0" fontId="4" fillId="0" borderId="92" xfId="1" applyFont="1" applyFill="1" applyBorder="1" applyAlignment="1">
      <alignment horizontal="center" vertical="center"/>
    </xf>
    <xf numFmtId="0" fontId="4" fillId="0" borderId="93" xfId="1" applyFont="1" applyFill="1" applyBorder="1" applyAlignment="1">
      <alignment horizontal="center" vertical="center" shrinkToFit="1"/>
    </xf>
    <xf numFmtId="0" fontId="4" fillId="0" borderId="94" xfId="1" applyFont="1" applyFill="1" applyBorder="1" applyAlignment="1">
      <alignment horizontal="center" vertical="center" shrinkToFit="1"/>
    </xf>
    <xf numFmtId="0" fontId="4" fillId="0" borderId="95" xfId="1" applyFont="1" applyFill="1" applyBorder="1" applyAlignment="1">
      <alignment horizontal="center" vertical="center" shrinkToFit="1"/>
    </xf>
    <xf numFmtId="0" fontId="4" fillId="0" borderId="96" xfId="1" applyFont="1" applyFill="1" applyBorder="1" applyAlignment="1">
      <alignment horizontal="center" vertical="center" shrinkToFit="1"/>
    </xf>
    <xf numFmtId="0" fontId="4" fillId="0" borderId="97" xfId="1" applyFont="1" applyFill="1" applyBorder="1" applyAlignment="1">
      <alignment horizontal="center" vertical="center"/>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98" xfId="1" applyFont="1" applyFill="1" applyBorder="1" applyAlignment="1">
      <alignment horizontal="center" vertical="center" shrinkToFit="1"/>
    </xf>
    <xf numFmtId="0" fontId="4" fillId="0" borderId="117" xfId="1" applyFont="1" applyFill="1" applyBorder="1" applyAlignment="1">
      <alignment horizontal="center" vertical="center" wrapText="1"/>
    </xf>
    <xf numFmtId="0" fontId="4" fillId="0" borderId="118" xfId="1" applyFont="1" applyFill="1" applyBorder="1" applyAlignment="1">
      <alignment horizontal="center" vertical="center" wrapText="1"/>
    </xf>
    <xf numFmtId="0" fontId="4" fillId="0" borderId="119" xfId="1" applyFont="1" applyFill="1" applyBorder="1" applyAlignment="1">
      <alignment horizontal="center" vertical="center" wrapText="1"/>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0" fontId="14" fillId="0" borderId="0" xfId="2" applyFont="1" applyBorder="1" applyAlignment="1">
      <alignment horizontal="center" vertical="center" wrapText="1"/>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Font="1" applyBorder="1" applyAlignment="1">
      <alignment horizontal="center" vertical="center"/>
    </xf>
    <xf numFmtId="0" fontId="11" fillId="0" borderId="0" xfId="1" applyFont="1" applyBorder="1" applyAlignment="1">
      <alignment horizontal="center" wrapText="1"/>
    </xf>
    <xf numFmtId="0" fontId="11" fillId="0" borderId="0" xfId="2" applyFont="1" applyBorder="1" applyAlignment="1">
      <alignment horizontal="center" vertical="center"/>
    </xf>
    <xf numFmtId="0" fontId="10" fillId="0" borderId="0" xfId="2" applyFont="1" applyBorder="1" applyAlignment="1">
      <alignment horizontal="center" vertical="center"/>
    </xf>
    <xf numFmtId="0" fontId="1" fillId="0" borderId="0" xfId="2" applyFont="1" applyBorder="1" applyAlignment="1">
      <alignment horizontal="center" vertical="center"/>
    </xf>
    <xf numFmtId="0" fontId="14" fillId="0" borderId="8" xfId="2" applyFont="1" applyBorder="1" applyAlignment="1">
      <alignment horizontal="center" vertical="center"/>
    </xf>
    <xf numFmtId="0" fontId="33" fillId="0" borderId="35" xfId="0" applyFont="1" applyBorder="1" applyAlignment="1">
      <alignment horizontal="left" vertical="center"/>
    </xf>
    <xf numFmtId="0" fontId="33" fillId="0" borderId="36" xfId="0" applyFont="1" applyBorder="1" applyAlignment="1">
      <alignment horizontal="left" vertical="center"/>
    </xf>
    <xf numFmtId="0" fontId="33" fillId="0" borderId="37" xfId="0" applyFont="1" applyBorder="1" applyAlignment="1">
      <alignment horizontal="left" vertical="center"/>
    </xf>
    <xf numFmtId="0" fontId="34" fillId="0" borderId="0" xfId="0" applyFont="1" applyAlignment="1">
      <alignment horizontal="right" vertical="center"/>
    </xf>
    <xf numFmtId="0" fontId="33" fillId="0" borderId="0" xfId="0" applyFont="1" applyAlignment="1">
      <alignment horizontal="left" vertical="center"/>
    </xf>
    <xf numFmtId="0" fontId="35" fillId="0" borderId="26"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10" fillId="0" borderId="0" xfId="0" applyFont="1" applyAlignment="1">
      <alignment horizontal="center" vertical="center"/>
    </xf>
    <xf numFmtId="0" fontId="34" fillId="0" borderId="29" xfId="0" applyFont="1" applyBorder="1" applyAlignment="1">
      <alignment horizontal="left" vertical="center"/>
    </xf>
    <xf numFmtId="0" fontId="34" fillId="0" borderId="38" xfId="0" applyFont="1" applyBorder="1" applyAlignment="1">
      <alignment horizontal="left" vertical="center"/>
    </xf>
    <xf numFmtId="0" fontId="34" fillId="0" borderId="39" xfId="0" applyFont="1" applyBorder="1" applyAlignment="1">
      <alignment horizontal="left" vertical="center"/>
    </xf>
    <xf numFmtId="0" fontId="34" fillId="0" borderId="125" xfId="0" applyFont="1" applyBorder="1" applyAlignment="1">
      <alignment horizontal="left" vertical="center"/>
    </xf>
    <xf numFmtId="0" fontId="34" fillId="0" borderId="126" xfId="0" applyFont="1" applyBorder="1" applyAlignment="1">
      <alignment horizontal="left" vertical="center"/>
    </xf>
    <xf numFmtId="0" fontId="34" fillId="0" borderId="29" xfId="0" applyFont="1" applyBorder="1" applyAlignment="1">
      <alignment horizontal="center" vertical="center"/>
    </xf>
    <xf numFmtId="0" fontId="34" fillId="0" borderId="38" xfId="0" applyFont="1" applyBorder="1" applyAlignment="1">
      <alignment horizontal="center" vertical="center"/>
    </xf>
    <xf numFmtId="0" fontId="34" fillId="0" borderId="39" xfId="0" applyFont="1" applyBorder="1" applyAlignment="1">
      <alignment horizontal="center" vertical="center"/>
    </xf>
    <xf numFmtId="0" fontId="1" fillId="0" borderId="8" xfId="1" applyFont="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4">
    <cellStyle name="Excel Built-in Normal" xfId="1"/>
    <cellStyle name="ハイパーリンク" xfId="3" builtinId="8"/>
    <cellStyle name="標準" xfId="0" builtinId="0"/>
    <cellStyle name="標準_コピーエントリー変更シート" xfId="2"/>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8"/>
  <sheetViews>
    <sheetView tabSelected="1" workbookViewId="0">
      <selection activeCell="AA25" sqref="AA25:AD25"/>
    </sheetView>
  </sheetViews>
  <sheetFormatPr defaultColWidth="9.85546875" defaultRowHeight="13.5"/>
  <cols>
    <col min="1" max="1" width="4" style="1" customWidth="1"/>
    <col min="2" max="30" width="3.42578125" style="1" customWidth="1"/>
    <col min="31" max="31" width="1.85546875" style="1" customWidth="1"/>
    <col min="32" max="32" width="3.28515625" style="1" bestFit="1" customWidth="1"/>
    <col min="33" max="34" width="14.7109375" style="1" customWidth="1"/>
    <col min="35" max="38" width="9.85546875" style="1"/>
    <col min="39" max="39" width="14.28515625" style="1" customWidth="1"/>
    <col min="40" max="16384" width="9.85546875" style="1"/>
  </cols>
  <sheetData>
    <row r="1" spans="1:35" ht="47.25" customHeight="1">
      <c r="A1" s="217" t="s">
        <v>169</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row>
    <row r="2" spans="1:35" ht="21">
      <c r="A2" s="219" t="s">
        <v>0</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5" ht="6" customHeight="1"/>
    <row r="4" spans="1:35" ht="27" customHeight="1">
      <c r="A4" s="220" t="s">
        <v>1</v>
      </c>
      <c r="B4" s="220"/>
      <c r="C4" s="220"/>
      <c r="D4" s="220"/>
      <c r="E4" s="221"/>
      <c r="F4" s="221"/>
      <c r="G4" s="221"/>
      <c r="H4" s="221"/>
      <c r="I4" s="221"/>
      <c r="J4" s="221"/>
      <c r="K4" s="221"/>
      <c r="L4" s="221"/>
      <c r="M4" s="221"/>
      <c r="N4" s="221"/>
      <c r="O4" s="232" t="s">
        <v>113</v>
      </c>
      <c r="P4" s="232"/>
      <c r="Q4" s="232"/>
      <c r="R4" s="236"/>
      <c r="S4" s="237"/>
      <c r="T4" s="238"/>
      <c r="U4" s="238"/>
      <c r="V4" s="238"/>
      <c r="W4" s="238"/>
      <c r="X4" s="238"/>
      <c r="Y4" s="239"/>
      <c r="Z4" s="240"/>
      <c r="AA4" s="218" t="s">
        <v>2</v>
      </c>
      <c r="AB4" s="218"/>
      <c r="AC4" s="218"/>
      <c r="AD4" s="218"/>
      <c r="AG4" s="109" t="str">
        <f>LEFT(O4,2)</f>
        <v>種別</v>
      </c>
    </row>
    <row r="5" spans="1:35" ht="27" customHeight="1">
      <c r="A5" s="222" t="s">
        <v>131</v>
      </c>
      <c r="B5" s="223"/>
      <c r="C5" s="223"/>
      <c r="D5" s="223"/>
      <c r="E5" s="224"/>
      <c r="F5" s="224"/>
      <c r="G5" s="224"/>
      <c r="H5" s="224"/>
      <c r="I5" s="224"/>
      <c r="J5" s="224"/>
      <c r="K5" s="224"/>
      <c r="L5" s="224"/>
      <c r="M5" s="224"/>
      <c r="N5" s="224"/>
      <c r="O5" s="232" t="s">
        <v>138</v>
      </c>
      <c r="P5" s="233"/>
      <c r="Q5" s="233"/>
      <c r="R5" s="234"/>
      <c r="S5" s="241"/>
      <c r="T5" s="242"/>
      <c r="U5" s="242"/>
      <c r="V5" s="242"/>
      <c r="W5" s="242"/>
      <c r="X5" s="243"/>
      <c r="Y5" s="146"/>
      <c r="Z5" s="147"/>
      <c r="AA5" s="231"/>
      <c r="AB5" s="231"/>
      <c r="AC5" s="231"/>
      <c r="AD5" s="231"/>
      <c r="AF5" s="101"/>
      <c r="AG5" s="149"/>
      <c r="AH5" s="149"/>
      <c r="AI5" s="149"/>
    </row>
    <row r="6" spans="1:35" ht="18.75" customHeight="1">
      <c r="A6" s="229" t="s">
        <v>4</v>
      </c>
      <c r="B6" s="229"/>
      <c r="C6" s="229"/>
      <c r="D6" s="229"/>
      <c r="E6" s="258"/>
      <c r="F6" s="258"/>
      <c r="G6" s="258"/>
      <c r="H6" s="258"/>
      <c r="I6" s="225"/>
      <c r="J6" s="225"/>
      <c r="K6" s="225"/>
      <c r="L6" s="225"/>
      <c r="M6" s="227"/>
      <c r="N6" s="227"/>
      <c r="O6" s="218" t="s">
        <v>5</v>
      </c>
      <c r="P6" s="218"/>
      <c r="Q6" s="218"/>
      <c r="R6" s="218"/>
      <c r="S6" s="244" t="s">
        <v>6</v>
      </c>
      <c r="T6" s="244"/>
      <c r="U6" s="244"/>
      <c r="V6" s="244"/>
      <c r="W6" s="244" t="s">
        <v>7</v>
      </c>
      <c r="X6" s="244"/>
      <c r="Y6" s="244"/>
      <c r="Z6" s="244"/>
      <c r="AA6" s="235" t="s">
        <v>8</v>
      </c>
      <c r="AB6" s="235"/>
      <c r="AC6" s="235"/>
      <c r="AD6" s="235"/>
      <c r="AG6" s="149"/>
      <c r="AH6" s="149"/>
      <c r="AI6" s="149"/>
    </row>
    <row r="7" spans="1:35" ht="18.75" customHeight="1">
      <c r="A7" s="247" t="s">
        <v>125</v>
      </c>
      <c r="B7" s="247"/>
      <c r="C7" s="247"/>
      <c r="D7" s="247"/>
      <c r="E7" s="259"/>
      <c r="F7" s="259"/>
      <c r="G7" s="259"/>
      <c r="H7" s="259"/>
      <c r="I7" s="226"/>
      <c r="J7" s="226"/>
      <c r="K7" s="226"/>
      <c r="L7" s="226"/>
      <c r="M7" s="228"/>
      <c r="N7" s="228"/>
      <c r="O7" s="230" t="s">
        <v>9</v>
      </c>
      <c r="P7" s="230"/>
      <c r="Q7" s="230"/>
      <c r="R7" s="230"/>
      <c r="S7" s="248"/>
      <c r="T7" s="248"/>
      <c r="U7" s="248"/>
      <c r="V7" s="248"/>
      <c r="W7" s="248"/>
      <c r="X7" s="248"/>
      <c r="Y7" s="248"/>
      <c r="Z7" s="248"/>
      <c r="AA7" s="245"/>
      <c r="AB7" s="245"/>
      <c r="AC7" s="245"/>
      <c r="AD7" s="245"/>
      <c r="AG7" s="149"/>
      <c r="AH7" s="149"/>
      <c r="AI7" s="149"/>
    </row>
    <row r="8" spans="1:35" ht="18.75" customHeight="1">
      <c r="A8" s="246" t="s">
        <v>10</v>
      </c>
      <c r="B8" s="246"/>
      <c r="C8" s="246"/>
      <c r="D8" s="246"/>
      <c r="E8" s="250"/>
      <c r="F8" s="251"/>
      <c r="G8" s="251"/>
      <c r="H8" s="251"/>
      <c r="I8" s="251"/>
      <c r="J8" s="251"/>
      <c r="K8" s="251"/>
      <c r="L8" s="251"/>
      <c r="M8" s="251"/>
      <c r="N8" s="252"/>
      <c r="O8" s="247" t="s">
        <v>11</v>
      </c>
      <c r="P8" s="247"/>
      <c r="Q8" s="247"/>
      <c r="R8" s="247"/>
      <c r="S8" s="256"/>
      <c r="T8" s="256"/>
      <c r="U8" s="256"/>
      <c r="V8" s="256"/>
      <c r="W8" s="257"/>
      <c r="X8" s="257"/>
      <c r="Y8" s="257"/>
      <c r="Z8" s="257"/>
      <c r="AA8" s="249"/>
      <c r="AB8" s="249"/>
      <c r="AC8" s="249"/>
      <c r="AD8" s="249"/>
    </row>
    <row r="9" spans="1:35" ht="22.5" customHeight="1">
      <c r="A9" s="172" t="s">
        <v>12</v>
      </c>
      <c r="B9" s="172"/>
      <c r="C9" s="172"/>
      <c r="D9" s="172"/>
      <c r="E9" s="178"/>
      <c r="F9" s="179"/>
      <c r="G9" s="179"/>
      <c r="H9" s="179"/>
      <c r="I9" s="179"/>
      <c r="J9" s="179"/>
      <c r="K9" s="179"/>
      <c r="L9" s="179"/>
      <c r="M9" s="179"/>
      <c r="N9" s="180"/>
      <c r="O9" s="172" t="s">
        <v>13</v>
      </c>
      <c r="P9" s="172"/>
      <c r="Q9" s="172"/>
      <c r="R9" s="172"/>
      <c r="S9" s="187"/>
      <c r="T9" s="188"/>
      <c r="U9" s="188"/>
      <c r="V9" s="188"/>
      <c r="W9" s="188"/>
      <c r="X9" s="188"/>
      <c r="Y9" s="188"/>
      <c r="Z9" s="188"/>
      <c r="AA9" s="188"/>
      <c r="AB9" s="188"/>
      <c r="AC9" s="188"/>
      <c r="AD9" s="189"/>
      <c r="AF9" s="168" t="s">
        <v>100</v>
      </c>
      <c r="AG9" s="168"/>
      <c r="AH9" s="168"/>
      <c r="AI9" s="168"/>
    </row>
    <row r="10" spans="1:35" ht="22.5" customHeight="1">
      <c r="A10" s="190" t="s">
        <v>114</v>
      </c>
      <c r="B10" s="190"/>
      <c r="C10" s="190"/>
      <c r="D10" s="190"/>
      <c r="E10" s="181"/>
      <c r="F10" s="182"/>
      <c r="G10" s="182"/>
      <c r="H10" s="182"/>
      <c r="I10" s="182"/>
      <c r="J10" s="182"/>
      <c r="K10" s="182"/>
      <c r="L10" s="182"/>
      <c r="M10" s="182"/>
      <c r="N10" s="183"/>
      <c r="O10" s="190" t="s">
        <v>114</v>
      </c>
      <c r="P10" s="190"/>
      <c r="Q10" s="190"/>
      <c r="R10" s="190"/>
      <c r="S10" s="173"/>
      <c r="T10" s="174"/>
      <c r="U10" s="174"/>
      <c r="V10" s="174"/>
      <c r="W10" s="174"/>
      <c r="X10" s="174"/>
      <c r="Y10" s="174"/>
      <c r="Z10" s="174"/>
      <c r="AA10" s="174"/>
      <c r="AB10" s="174"/>
      <c r="AC10" s="174"/>
      <c r="AD10" s="175"/>
      <c r="AF10" s="169" t="s">
        <v>103</v>
      </c>
      <c r="AG10" s="169"/>
      <c r="AH10" s="169"/>
      <c r="AI10" s="169"/>
    </row>
    <row r="11" spans="1:35" ht="22.5" customHeight="1">
      <c r="A11" s="172" t="s">
        <v>14</v>
      </c>
      <c r="B11" s="172"/>
      <c r="C11" s="172"/>
      <c r="D11" s="172"/>
      <c r="E11" s="187"/>
      <c r="F11" s="188"/>
      <c r="G11" s="188"/>
      <c r="H11" s="188"/>
      <c r="I11" s="188"/>
      <c r="J11" s="188"/>
      <c r="K11" s="188"/>
      <c r="L11" s="188"/>
      <c r="M11" s="188"/>
      <c r="N11" s="189"/>
      <c r="O11" s="172" t="s">
        <v>15</v>
      </c>
      <c r="P11" s="172"/>
      <c r="Q11" s="172"/>
      <c r="R11" s="172"/>
      <c r="S11" s="253"/>
      <c r="T11" s="254"/>
      <c r="U11" s="254"/>
      <c r="V11" s="254"/>
      <c r="W11" s="254"/>
      <c r="X11" s="254"/>
      <c r="Y11" s="254"/>
      <c r="Z11" s="254"/>
      <c r="AA11" s="254"/>
      <c r="AB11" s="254"/>
      <c r="AC11" s="254"/>
      <c r="AD11" s="255"/>
      <c r="AF11" s="170" t="s">
        <v>101</v>
      </c>
      <c r="AG11" s="170"/>
      <c r="AH11" s="170"/>
      <c r="AI11" s="170"/>
    </row>
    <row r="12" spans="1:35" ht="22.5" customHeight="1">
      <c r="A12" s="190" t="s">
        <v>114</v>
      </c>
      <c r="B12" s="190"/>
      <c r="C12" s="190"/>
      <c r="D12" s="190"/>
      <c r="E12" s="173"/>
      <c r="F12" s="174"/>
      <c r="G12" s="174"/>
      <c r="H12" s="174"/>
      <c r="I12" s="174"/>
      <c r="J12" s="174"/>
      <c r="K12" s="174"/>
      <c r="L12" s="174"/>
      <c r="M12" s="174"/>
      <c r="N12" s="175"/>
      <c r="O12" s="190" t="s">
        <v>114</v>
      </c>
      <c r="P12" s="190"/>
      <c r="Q12" s="191"/>
      <c r="R12" s="191"/>
      <c r="S12" s="262"/>
      <c r="T12" s="263"/>
      <c r="U12" s="263"/>
      <c r="V12" s="263"/>
      <c r="W12" s="263"/>
      <c r="X12" s="263"/>
      <c r="Y12" s="263"/>
      <c r="Z12" s="263"/>
      <c r="AA12" s="263"/>
      <c r="AB12" s="263"/>
      <c r="AC12" s="263"/>
      <c r="AD12" s="264"/>
      <c r="AF12" s="171" t="s">
        <v>102</v>
      </c>
      <c r="AG12" s="171"/>
      <c r="AH12" s="171"/>
      <c r="AI12" s="171"/>
    </row>
    <row r="13" spans="1:35" ht="26.25" customHeight="1">
      <c r="A13" s="55" t="s">
        <v>16</v>
      </c>
      <c r="B13" s="118" t="s">
        <v>120</v>
      </c>
      <c r="C13" s="260" t="s">
        <v>17</v>
      </c>
      <c r="D13" s="260"/>
      <c r="E13" s="260"/>
      <c r="F13" s="260"/>
      <c r="G13" s="261"/>
      <c r="H13" s="177" t="s">
        <v>18</v>
      </c>
      <c r="I13" s="260"/>
      <c r="J13" s="260"/>
      <c r="K13" s="260"/>
      <c r="L13" s="260"/>
      <c r="M13" s="176" t="s">
        <v>19</v>
      </c>
      <c r="N13" s="176"/>
      <c r="O13" s="176"/>
      <c r="P13" s="177"/>
      <c r="Q13" s="266" t="s">
        <v>109</v>
      </c>
      <c r="R13" s="194"/>
      <c r="S13" s="194"/>
      <c r="T13" s="194"/>
      <c r="U13" s="194"/>
      <c r="V13" s="265" t="s">
        <v>65</v>
      </c>
      <c r="W13" s="265"/>
      <c r="X13" s="194" t="s">
        <v>72</v>
      </c>
      <c r="Y13" s="194"/>
      <c r="Z13" s="57" t="s">
        <v>91</v>
      </c>
      <c r="AA13" s="192" t="s">
        <v>139</v>
      </c>
      <c r="AB13" s="193"/>
      <c r="AC13" s="193"/>
      <c r="AD13" s="193"/>
      <c r="AH13" s="124"/>
      <c r="AI13" s="124"/>
    </row>
    <row r="14" spans="1:35" ht="26.25" customHeight="1">
      <c r="A14" s="117" t="s">
        <v>73</v>
      </c>
      <c r="B14" s="111" t="s">
        <v>119</v>
      </c>
      <c r="C14" s="267" t="s">
        <v>121</v>
      </c>
      <c r="D14" s="267"/>
      <c r="E14" s="267"/>
      <c r="F14" s="267"/>
      <c r="G14" s="268"/>
      <c r="H14" s="208" t="s">
        <v>168</v>
      </c>
      <c r="I14" s="209"/>
      <c r="J14" s="209"/>
      <c r="K14" s="209"/>
      <c r="L14" s="210"/>
      <c r="M14" s="211" t="s">
        <v>74</v>
      </c>
      <c r="N14" s="212"/>
      <c r="O14" s="212"/>
      <c r="P14" s="213"/>
      <c r="Q14" s="214">
        <f ca="1">TODAY()-6666</f>
        <v>38171</v>
      </c>
      <c r="R14" s="215"/>
      <c r="S14" s="215"/>
      <c r="T14" s="215"/>
      <c r="U14" s="215"/>
      <c r="V14" s="216">
        <f ca="1">IF(C14="","",DATEDIF(Q14,TODAY(),"Y"))</f>
        <v>18</v>
      </c>
      <c r="W14" s="216"/>
      <c r="X14" s="216" t="str">
        <f ca="1">VLOOKUP(DATEDIF(Q14,設定シート!$D$1,"Y"),list,2,TRUE)</f>
        <v>高３</v>
      </c>
      <c r="Y14" s="216"/>
      <c r="Z14" s="54" t="s">
        <v>92</v>
      </c>
      <c r="AA14" s="285" t="s">
        <v>123</v>
      </c>
      <c r="AB14" s="286"/>
      <c r="AC14" s="286"/>
      <c r="AD14" s="286"/>
      <c r="AF14" s="123"/>
      <c r="AG14" s="124"/>
      <c r="AH14" s="124"/>
      <c r="AI14" s="124"/>
    </row>
    <row r="15" spans="1:35" ht="22.5" customHeight="1">
      <c r="A15" s="50" t="s">
        <v>21</v>
      </c>
      <c r="B15" s="115"/>
      <c r="C15" s="184"/>
      <c r="D15" s="185"/>
      <c r="E15" s="185"/>
      <c r="F15" s="185"/>
      <c r="G15" s="186"/>
      <c r="H15" s="199"/>
      <c r="I15" s="200"/>
      <c r="J15" s="200"/>
      <c r="K15" s="200"/>
      <c r="L15" s="200"/>
      <c r="M15" s="196"/>
      <c r="N15" s="196"/>
      <c r="O15" s="196"/>
      <c r="P15" s="197"/>
      <c r="Q15" s="201"/>
      <c r="R15" s="201"/>
      <c r="S15" s="201"/>
      <c r="T15" s="201"/>
      <c r="U15" s="201"/>
      <c r="V15" s="198" t="str">
        <f t="shared" ref="V15" ca="1" si="0">IF(Q15="","",DATEDIF(Q15,TODAY(),"Y"))</f>
        <v/>
      </c>
      <c r="W15" s="198"/>
      <c r="X15" s="195" t="str">
        <f ca="1">VLOOKUP(DATEDIF(Q15,設定シート!$D$1,"Y"),list,2,TRUE)</f>
        <v>　</v>
      </c>
      <c r="Y15" s="195"/>
      <c r="Z15" s="53"/>
      <c r="AA15" s="282"/>
      <c r="AB15" s="283"/>
      <c r="AC15" s="283"/>
      <c r="AD15" s="284"/>
      <c r="AF15" s="125"/>
      <c r="AG15" s="167"/>
      <c r="AH15" s="167"/>
      <c r="AI15" s="167"/>
    </row>
    <row r="16" spans="1:35" ht="22.5" customHeight="1" thickBot="1">
      <c r="A16" s="51" t="s">
        <v>22</v>
      </c>
      <c r="B16" s="116"/>
      <c r="C16" s="184"/>
      <c r="D16" s="185"/>
      <c r="E16" s="185"/>
      <c r="F16" s="185"/>
      <c r="G16" s="186"/>
      <c r="H16" s="199"/>
      <c r="I16" s="200"/>
      <c r="J16" s="200"/>
      <c r="K16" s="200"/>
      <c r="L16" s="200"/>
      <c r="M16" s="196"/>
      <c r="N16" s="196"/>
      <c r="O16" s="196"/>
      <c r="P16" s="197"/>
      <c r="Q16" s="201"/>
      <c r="R16" s="201"/>
      <c r="S16" s="201"/>
      <c r="T16" s="201"/>
      <c r="U16" s="201"/>
      <c r="V16" s="198" t="str">
        <f t="shared" ref="V16:V30" ca="1" si="1">IF(Q16="","",DATEDIF(Q16,TODAY(),"Y"))</f>
        <v/>
      </c>
      <c r="W16" s="198"/>
      <c r="X16" s="195" t="str">
        <f ca="1">VLOOKUP(DATEDIF(Q16,設定シート!$D$1,"Y"),list,2,TRUE)</f>
        <v>　</v>
      </c>
      <c r="Y16" s="195"/>
      <c r="Z16" s="53"/>
      <c r="AA16" s="282"/>
      <c r="AB16" s="283"/>
      <c r="AC16" s="283"/>
      <c r="AD16" s="284"/>
    </row>
    <row r="17" spans="1:39" ht="22.5" customHeight="1">
      <c r="A17" s="50" t="s">
        <v>23</v>
      </c>
      <c r="B17" s="116"/>
      <c r="C17" s="184"/>
      <c r="D17" s="185"/>
      <c r="E17" s="185"/>
      <c r="F17" s="185"/>
      <c r="G17" s="186"/>
      <c r="H17" s="199"/>
      <c r="I17" s="200"/>
      <c r="J17" s="200"/>
      <c r="K17" s="200"/>
      <c r="L17" s="200"/>
      <c r="M17" s="196"/>
      <c r="N17" s="196"/>
      <c r="O17" s="196"/>
      <c r="P17" s="197"/>
      <c r="Q17" s="201"/>
      <c r="R17" s="201"/>
      <c r="S17" s="201"/>
      <c r="T17" s="201"/>
      <c r="U17" s="201"/>
      <c r="V17" s="198" t="str">
        <f t="shared" ca="1" si="1"/>
        <v/>
      </c>
      <c r="W17" s="198"/>
      <c r="X17" s="195" t="str">
        <f ca="1">VLOOKUP(DATEDIF(Q17,設定シート!$D$1,"Y"),list,2,TRUE)</f>
        <v>　</v>
      </c>
      <c r="Y17" s="195"/>
      <c r="Z17" s="53"/>
      <c r="AA17" s="282"/>
      <c r="AB17" s="283"/>
      <c r="AC17" s="283"/>
      <c r="AD17" s="284"/>
      <c r="AG17" s="287" t="s">
        <v>126</v>
      </c>
      <c r="AH17" s="288"/>
      <c r="AI17" s="288"/>
      <c r="AJ17" s="288"/>
      <c r="AK17" s="288"/>
      <c r="AL17" s="288"/>
      <c r="AM17" s="289"/>
    </row>
    <row r="18" spans="1:39" ht="22.5" customHeight="1">
      <c r="A18" s="51" t="s">
        <v>24</v>
      </c>
      <c r="B18" s="116"/>
      <c r="C18" s="184"/>
      <c r="D18" s="185"/>
      <c r="E18" s="185"/>
      <c r="F18" s="185"/>
      <c r="G18" s="186"/>
      <c r="H18" s="199"/>
      <c r="I18" s="200"/>
      <c r="J18" s="200"/>
      <c r="K18" s="200"/>
      <c r="L18" s="200"/>
      <c r="M18" s="196"/>
      <c r="N18" s="196"/>
      <c r="O18" s="196"/>
      <c r="P18" s="197"/>
      <c r="Q18" s="201"/>
      <c r="R18" s="201"/>
      <c r="S18" s="201"/>
      <c r="T18" s="201"/>
      <c r="U18" s="201"/>
      <c r="V18" s="198" t="str">
        <f t="shared" ca="1" si="1"/>
        <v/>
      </c>
      <c r="W18" s="198"/>
      <c r="X18" s="195" t="str">
        <f ca="1">VLOOKUP(DATEDIF(Q18,設定シート!$D$1,"Y"),list,2,TRUE)</f>
        <v>　</v>
      </c>
      <c r="Y18" s="195"/>
      <c r="Z18" s="53"/>
      <c r="AA18" s="282"/>
      <c r="AB18" s="283"/>
      <c r="AC18" s="283"/>
      <c r="AD18" s="284"/>
      <c r="AG18" s="127" t="s">
        <v>127</v>
      </c>
      <c r="AH18" s="23"/>
      <c r="AI18" s="23"/>
      <c r="AJ18" s="23"/>
      <c r="AK18" s="23"/>
      <c r="AL18" s="23"/>
      <c r="AM18" s="128"/>
    </row>
    <row r="19" spans="1:39" ht="22.5" customHeight="1">
      <c r="A19" s="50" t="s">
        <v>25</v>
      </c>
      <c r="B19" s="116"/>
      <c r="C19" s="184"/>
      <c r="D19" s="185"/>
      <c r="E19" s="185"/>
      <c r="F19" s="185"/>
      <c r="G19" s="186"/>
      <c r="H19" s="199"/>
      <c r="I19" s="200"/>
      <c r="J19" s="200"/>
      <c r="K19" s="200"/>
      <c r="L19" s="200"/>
      <c r="M19" s="196"/>
      <c r="N19" s="196"/>
      <c r="O19" s="196"/>
      <c r="P19" s="197"/>
      <c r="Q19" s="201"/>
      <c r="R19" s="201"/>
      <c r="S19" s="201"/>
      <c r="T19" s="201"/>
      <c r="U19" s="201"/>
      <c r="V19" s="198" t="str">
        <f t="shared" ca="1" si="1"/>
        <v/>
      </c>
      <c r="W19" s="198"/>
      <c r="X19" s="195" t="str">
        <f ca="1">VLOOKUP(DATEDIF(Q19,設定シート!$D$1,"Y"),list,2,TRUE)</f>
        <v>　</v>
      </c>
      <c r="Y19" s="195"/>
      <c r="Z19" s="53"/>
      <c r="AA19" s="282"/>
      <c r="AB19" s="283"/>
      <c r="AC19" s="283"/>
      <c r="AD19" s="284"/>
      <c r="AG19" s="129" t="s">
        <v>170</v>
      </c>
      <c r="AH19" s="23"/>
      <c r="AI19" s="23"/>
      <c r="AJ19" s="23"/>
      <c r="AK19" s="23"/>
      <c r="AL19" s="23"/>
      <c r="AM19" s="128"/>
    </row>
    <row r="20" spans="1:39" ht="22.5" customHeight="1">
      <c r="A20" s="51" t="s">
        <v>26</v>
      </c>
      <c r="B20" s="116"/>
      <c r="C20" s="184"/>
      <c r="D20" s="185"/>
      <c r="E20" s="185"/>
      <c r="F20" s="185"/>
      <c r="G20" s="186"/>
      <c r="H20" s="199"/>
      <c r="I20" s="200"/>
      <c r="J20" s="200"/>
      <c r="K20" s="200"/>
      <c r="L20" s="200"/>
      <c r="M20" s="196"/>
      <c r="N20" s="196"/>
      <c r="O20" s="196"/>
      <c r="P20" s="197"/>
      <c r="Q20" s="201"/>
      <c r="R20" s="201"/>
      <c r="S20" s="201"/>
      <c r="T20" s="201"/>
      <c r="U20" s="201"/>
      <c r="V20" s="198" t="str">
        <f t="shared" ca="1" si="1"/>
        <v/>
      </c>
      <c r="W20" s="198"/>
      <c r="X20" s="195" t="str">
        <f ca="1">VLOOKUP(DATEDIF(Q20,設定シート!$D$1,"Y"),list,2,TRUE)</f>
        <v>　</v>
      </c>
      <c r="Y20" s="195"/>
      <c r="Z20" s="53"/>
      <c r="AA20" s="282"/>
      <c r="AB20" s="283"/>
      <c r="AC20" s="283"/>
      <c r="AD20" s="284"/>
      <c r="AG20" s="130" t="s">
        <v>128</v>
      </c>
      <c r="AH20" s="23"/>
      <c r="AI20" s="23"/>
      <c r="AJ20" s="23"/>
      <c r="AK20" s="23"/>
      <c r="AL20" s="23"/>
      <c r="AM20" s="128"/>
    </row>
    <row r="21" spans="1:39" ht="22.5" customHeight="1">
      <c r="A21" s="50" t="s">
        <v>27</v>
      </c>
      <c r="B21" s="116"/>
      <c r="C21" s="184"/>
      <c r="D21" s="185"/>
      <c r="E21" s="185"/>
      <c r="F21" s="185"/>
      <c r="G21" s="186"/>
      <c r="H21" s="199"/>
      <c r="I21" s="200"/>
      <c r="J21" s="200"/>
      <c r="K21" s="200"/>
      <c r="L21" s="200"/>
      <c r="M21" s="196"/>
      <c r="N21" s="196"/>
      <c r="O21" s="196"/>
      <c r="P21" s="197"/>
      <c r="Q21" s="201"/>
      <c r="R21" s="201"/>
      <c r="S21" s="201"/>
      <c r="T21" s="201"/>
      <c r="U21" s="201"/>
      <c r="V21" s="198" t="str">
        <f t="shared" ca="1" si="1"/>
        <v/>
      </c>
      <c r="W21" s="198"/>
      <c r="X21" s="195" t="str">
        <f ca="1">VLOOKUP(DATEDIF(Q21,設定シート!$D$1,"Y"),list,2,TRUE)</f>
        <v>　</v>
      </c>
      <c r="Y21" s="195"/>
      <c r="Z21" s="53"/>
      <c r="AA21" s="282"/>
      <c r="AB21" s="283"/>
      <c r="AC21" s="283"/>
      <c r="AD21" s="284"/>
      <c r="AG21" s="131" t="s">
        <v>136</v>
      </c>
      <c r="AH21" s="23"/>
      <c r="AI21" s="23"/>
      <c r="AJ21" s="23"/>
      <c r="AK21" s="23"/>
      <c r="AL21" s="23"/>
      <c r="AM21" s="128"/>
    </row>
    <row r="22" spans="1:39" ht="22.5" customHeight="1">
      <c r="A22" s="51" t="s">
        <v>28</v>
      </c>
      <c r="B22" s="116"/>
      <c r="C22" s="184"/>
      <c r="D22" s="185"/>
      <c r="E22" s="185"/>
      <c r="F22" s="185"/>
      <c r="G22" s="186"/>
      <c r="H22" s="199"/>
      <c r="I22" s="200"/>
      <c r="J22" s="200"/>
      <c r="K22" s="200"/>
      <c r="L22" s="200"/>
      <c r="M22" s="196"/>
      <c r="N22" s="196"/>
      <c r="O22" s="196"/>
      <c r="P22" s="197"/>
      <c r="Q22" s="201"/>
      <c r="R22" s="201"/>
      <c r="S22" s="201"/>
      <c r="T22" s="201"/>
      <c r="U22" s="201"/>
      <c r="V22" s="198" t="str">
        <f t="shared" ca="1" si="1"/>
        <v/>
      </c>
      <c r="W22" s="198"/>
      <c r="X22" s="195" t="str">
        <f ca="1">VLOOKUP(DATEDIF(Q22,設定シート!$D$1,"Y"),list,2,TRUE)</f>
        <v>　</v>
      </c>
      <c r="Y22" s="195"/>
      <c r="Z22" s="53"/>
      <c r="AA22" s="282"/>
      <c r="AB22" s="283"/>
      <c r="AC22" s="283"/>
      <c r="AD22" s="284"/>
      <c r="AG22" s="130" t="s">
        <v>171</v>
      </c>
      <c r="AH22" s="23"/>
      <c r="AI22" s="23"/>
      <c r="AJ22" s="23"/>
      <c r="AK22" s="23"/>
      <c r="AL22" s="23"/>
      <c r="AM22" s="128"/>
    </row>
    <row r="23" spans="1:39" ht="22.5" customHeight="1">
      <c r="A23" s="50" t="s">
        <v>29</v>
      </c>
      <c r="B23" s="116"/>
      <c r="C23" s="184"/>
      <c r="D23" s="185"/>
      <c r="E23" s="185"/>
      <c r="F23" s="185"/>
      <c r="G23" s="186"/>
      <c r="H23" s="199"/>
      <c r="I23" s="200"/>
      <c r="J23" s="200"/>
      <c r="K23" s="200"/>
      <c r="L23" s="200"/>
      <c r="M23" s="196"/>
      <c r="N23" s="196"/>
      <c r="O23" s="196"/>
      <c r="P23" s="197"/>
      <c r="Q23" s="201"/>
      <c r="R23" s="201"/>
      <c r="S23" s="201"/>
      <c r="T23" s="201"/>
      <c r="U23" s="201"/>
      <c r="V23" s="198" t="str">
        <f t="shared" ca="1" si="1"/>
        <v/>
      </c>
      <c r="W23" s="198"/>
      <c r="X23" s="195" t="str">
        <f ca="1">VLOOKUP(DATEDIF(Q23,設定シート!$D$1,"Y"),list,2,TRUE)</f>
        <v>　</v>
      </c>
      <c r="Y23" s="195"/>
      <c r="Z23" s="53"/>
      <c r="AA23" s="282"/>
      <c r="AB23" s="283"/>
      <c r="AC23" s="283"/>
      <c r="AD23" s="284"/>
      <c r="AG23" s="127" t="s">
        <v>129</v>
      </c>
      <c r="AH23" s="23"/>
      <c r="AI23" s="23"/>
      <c r="AJ23" s="23"/>
      <c r="AK23" s="23"/>
      <c r="AL23" s="23"/>
      <c r="AM23" s="128"/>
    </row>
    <row r="24" spans="1:39" ht="22.5" customHeight="1" thickBot="1">
      <c r="A24" s="51" t="s">
        <v>30</v>
      </c>
      <c r="B24" s="116"/>
      <c r="C24" s="184"/>
      <c r="D24" s="185"/>
      <c r="E24" s="185"/>
      <c r="F24" s="185"/>
      <c r="G24" s="186"/>
      <c r="H24" s="199"/>
      <c r="I24" s="200"/>
      <c r="J24" s="200"/>
      <c r="K24" s="200"/>
      <c r="L24" s="200"/>
      <c r="M24" s="196"/>
      <c r="N24" s="196"/>
      <c r="O24" s="196"/>
      <c r="P24" s="197"/>
      <c r="Q24" s="201"/>
      <c r="R24" s="201"/>
      <c r="S24" s="201"/>
      <c r="T24" s="201"/>
      <c r="U24" s="201"/>
      <c r="V24" s="198" t="str">
        <f t="shared" ca="1" si="1"/>
        <v/>
      </c>
      <c r="W24" s="198"/>
      <c r="X24" s="195" t="str">
        <f ca="1">VLOOKUP(DATEDIF(Q24,設定シート!$D$1,"Y"),list,2,TRUE)</f>
        <v>　</v>
      </c>
      <c r="Y24" s="195"/>
      <c r="Z24" s="53"/>
      <c r="AA24" s="282"/>
      <c r="AB24" s="283"/>
      <c r="AC24" s="283"/>
      <c r="AD24" s="284"/>
      <c r="AG24" s="132"/>
      <c r="AH24" s="133"/>
      <c r="AI24" s="133"/>
      <c r="AJ24" s="133"/>
      <c r="AK24" s="133"/>
      <c r="AL24" s="133"/>
      <c r="AM24" s="134"/>
    </row>
    <row r="25" spans="1:39" ht="22.5" customHeight="1" thickBot="1">
      <c r="A25" s="50" t="s">
        <v>31</v>
      </c>
      <c r="B25" s="116"/>
      <c r="C25" s="184"/>
      <c r="D25" s="185"/>
      <c r="E25" s="185"/>
      <c r="F25" s="185"/>
      <c r="G25" s="186"/>
      <c r="H25" s="199"/>
      <c r="I25" s="200"/>
      <c r="J25" s="200"/>
      <c r="K25" s="200"/>
      <c r="L25" s="200"/>
      <c r="M25" s="196"/>
      <c r="N25" s="196"/>
      <c r="O25" s="196"/>
      <c r="P25" s="197"/>
      <c r="Q25" s="201"/>
      <c r="R25" s="201"/>
      <c r="S25" s="201"/>
      <c r="T25" s="201"/>
      <c r="U25" s="201"/>
      <c r="V25" s="198" t="str">
        <f t="shared" ca="1" si="1"/>
        <v/>
      </c>
      <c r="W25" s="198"/>
      <c r="X25" s="195" t="str">
        <f ca="1">VLOOKUP(DATEDIF(Q25,設定シート!$D$1,"Y"),list,2,TRUE)</f>
        <v>　</v>
      </c>
      <c r="Y25" s="195"/>
      <c r="Z25" s="53"/>
      <c r="AA25" s="282"/>
      <c r="AB25" s="283"/>
      <c r="AC25" s="283"/>
      <c r="AD25" s="284"/>
    </row>
    <row r="26" spans="1:39" ht="22.5" customHeight="1">
      <c r="A26" s="51" t="s">
        <v>32</v>
      </c>
      <c r="B26" s="116"/>
      <c r="C26" s="184"/>
      <c r="D26" s="185"/>
      <c r="E26" s="185"/>
      <c r="F26" s="185"/>
      <c r="G26" s="186"/>
      <c r="H26" s="199"/>
      <c r="I26" s="200"/>
      <c r="J26" s="200"/>
      <c r="K26" s="200"/>
      <c r="L26" s="200"/>
      <c r="M26" s="196"/>
      <c r="N26" s="196"/>
      <c r="O26" s="196"/>
      <c r="P26" s="197"/>
      <c r="Q26" s="201"/>
      <c r="R26" s="201"/>
      <c r="S26" s="201"/>
      <c r="T26" s="201"/>
      <c r="U26" s="201"/>
      <c r="V26" s="198" t="str">
        <f t="shared" ref="V26" ca="1" si="2">IF(Q26="","",DATEDIF(Q26,TODAY(),"Y"))</f>
        <v/>
      </c>
      <c r="W26" s="198"/>
      <c r="X26" s="195" t="str">
        <f ca="1">VLOOKUP(DATEDIF(Q26,設定シート!$D$1,"Y"),list,2,TRUE)</f>
        <v>　</v>
      </c>
      <c r="Y26" s="195"/>
      <c r="Z26" s="53"/>
      <c r="AA26" s="282"/>
      <c r="AB26" s="283"/>
      <c r="AC26" s="283"/>
      <c r="AD26" s="284"/>
      <c r="AG26" s="202" t="s">
        <v>137</v>
      </c>
      <c r="AH26" s="203"/>
      <c r="AI26" s="203"/>
      <c r="AJ26" s="203"/>
      <c r="AK26" s="203"/>
      <c r="AL26" s="203"/>
      <c r="AM26" s="204"/>
    </row>
    <row r="27" spans="1:39" ht="22.5" customHeight="1" thickBot="1">
      <c r="A27" s="50" t="s">
        <v>33</v>
      </c>
      <c r="B27" s="116"/>
      <c r="C27" s="184"/>
      <c r="D27" s="185"/>
      <c r="E27" s="185"/>
      <c r="F27" s="185"/>
      <c r="G27" s="186"/>
      <c r="H27" s="199"/>
      <c r="I27" s="200"/>
      <c r="J27" s="200"/>
      <c r="K27" s="200"/>
      <c r="L27" s="200"/>
      <c r="M27" s="196"/>
      <c r="N27" s="196"/>
      <c r="O27" s="196"/>
      <c r="P27" s="197"/>
      <c r="Q27" s="201"/>
      <c r="R27" s="201"/>
      <c r="S27" s="201"/>
      <c r="T27" s="201"/>
      <c r="U27" s="201"/>
      <c r="V27" s="198" t="str">
        <f t="shared" ca="1" si="1"/>
        <v/>
      </c>
      <c r="W27" s="198"/>
      <c r="X27" s="195" t="str">
        <f ca="1">VLOOKUP(DATEDIF(Q27,設定シート!$D$1,"Y"),list,2,TRUE)</f>
        <v>　</v>
      </c>
      <c r="Y27" s="195"/>
      <c r="Z27" s="53"/>
      <c r="AA27" s="282"/>
      <c r="AB27" s="283"/>
      <c r="AC27" s="283"/>
      <c r="AD27" s="284"/>
      <c r="AG27" s="205"/>
      <c r="AH27" s="206"/>
      <c r="AI27" s="206"/>
      <c r="AJ27" s="206"/>
      <c r="AK27" s="206"/>
      <c r="AL27" s="206"/>
      <c r="AM27" s="207"/>
    </row>
    <row r="28" spans="1:39" ht="22.5" customHeight="1">
      <c r="A28" s="51" t="s">
        <v>34</v>
      </c>
      <c r="B28" s="116"/>
      <c r="C28" s="184"/>
      <c r="D28" s="185"/>
      <c r="E28" s="185"/>
      <c r="F28" s="185"/>
      <c r="G28" s="186"/>
      <c r="H28" s="199"/>
      <c r="I28" s="200"/>
      <c r="J28" s="200"/>
      <c r="K28" s="200"/>
      <c r="L28" s="200"/>
      <c r="M28" s="196"/>
      <c r="N28" s="196"/>
      <c r="O28" s="196"/>
      <c r="P28" s="197"/>
      <c r="Q28" s="201"/>
      <c r="R28" s="201"/>
      <c r="S28" s="201"/>
      <c r="T28" s="201"/>
      <c r="U28" s="201"/>
      <c r="V28" s="198" t="str">
        <f t="shared" ca="1" si="1"/>
        <v/>
      </c>
      <c r="W28" s="198"/>
      <c r="X28" s="195" t="str">
        <f ca="1">VLOOKUP(DATEDIF(Q28,設定シート!$D$1,"Y"),list,2,TRUE)</f>
        <v>　</v>
      </c>
      <c r="Y28" s="195"/>
      <c r="Z28" s="53"/>
      <c r="AA28" s="282"/>
      <c r="AB28" s="283"/>
      <c r="AC28" s="283"/>
      <c r="AD28" s="284"/>
    </row>
    <row r="29" spans="1:39" ht="22.5" customHeight="1">
      <c r="A29" s="51" t="s">
        <v>96</v>
      </c>
      <c r="B29" s="116"/>
      <c r="C29" s="184"/>
      <c r="D29" s="185"/>
      <c r="E29" s="185"/>
      <c r="F29" s="185"/>
      <c r="G29" s="186"/>
      <c r="H29" s="199"/>
      <c r="I29" s="200"/>
      <c r="J29" s="200"/>
      <c r="K29" s="200"/>
      <c r="L29" s="200"/>
      <c r="M29" s="196"/>
      <c r="N29" s="196"/>
      <c r="O29" s="196"/>
      <c r="P29" s="197"/>
      <c r="Q29" s="201"/>
      <c r="R29" s="201"/>
      <c r="S29" s="201"/>
      <c r="T29" s="201"/>
      <c r="U29" s="201"/>
      <c r="V29" s="198" t="str">
        <f ca="1">IF(Q29="","",DATEDIF(Q29,TODAY(),"Y"))</f>
        <v/>
      </c>
      <c r="W29" s="198"/>
      <c r="X29" s="195" t="str">
        <f ca="1">VLOOKUP(DATEDIF(Q29,設定シート!$D$1,"Y"),list,2,TRUE)</f>
        <v>　</v>
      </c>
      <c r="Y29" s="195"/>
      <c r="Z29" s="53"/>
      <c r="AA29" s="282"/>
      <c r="AB29" s="283"/>
      <c r="AC29" s="283"/>
      <c r="AD29" s="284"/>
    </row>
    <row r="30" spans="1:39" ht="22.5" customHeight="1">
      <c r="A30" s="52" t="s">
        <v>97</v>
      </c>
      <c r="B30" s="116"/>
      <c r="C30" s="184"/>
      <c r="D30" s="185"/>
      <c r="E30" s="185"/>
      <c r="F30" s="185"/>
      <c r="G30" s="186"/>
      <c r="H30" s="199"/>
      <c r="I30" s="200"/>
      <c r="J30" s="200"/>
      <c r="K30" s="200"/>
      <c r="L30" s="200"/>
      <c r="M30" s="196"/>
      <c r="N30" s="196"/>
      <c r="O30" s="196"/>
      <c r="P30" s="197"/>
      <c r="Q30" s="201"/>
      <c r="R30" s="201"/>
      <c r="S30" s="201"/>
      <c r="T30" s="201"/>
      <c r="U30" s="201"/>
      <c r="V30" s="198" t="str">
        <f t="shared" ca="1" si="1"/>
        <v/>
      </c>
      <c r="W30" s="198"/>
      <c r="X30" s="195" t="str">
        <f ca="1">VLOOKUP(DATEDIF(Q30,設定シート!$D$1,"Y"),list,2,TRUE)</f>
        <v>　</v>
      </c>
      <c r="Y30" s="195"/>
      <c r="Z30" s="53"/>
      <c r="AA30" s="282"/>
      <c r="AB30" s="283"/>
      <c r="AC30" s="283"/>
      <c r="AD30" s="284"/>
    </row>
    <row r="31" spans="1:39" ht="15.75" customHeight="1">
      <c r="A31" s="3" t="s">
        <v>35</v>
      </c>
      <c r="B31" s="1" t="s">
        <v>122</v>
      </c>
      <c r="D31" s="4"/>
      <c r="E31" s="4"/>
      <c r="F31" s="4"/>
      <c r="G31" s="4"/>
      <c r="H31" s="5"/>
      <c r="I31" s="5"/>
      <c r="J31" s="5"/>
      <c r="K31" s="5"/>
      <c r="L31" s="5"/>
      <c r="M31" s="5"/>
      <c r="N31" s="5"/>
      <c r="O31" s="5"/>
      <c r="P31" s="5"/>
      <c r="Q31" s="5"/>
      <c r="R31" s="6"/>
      <c r="S31" s="6"/>
      <c r="T31" s="6"/>
      <c r="U31" s="6"/>
      <c r="V31" s="7"/>
      <c r="W31" s="7"/>
      <c r="X31" s="281" t="s">
        <v>90</v>
      </c>
      <c r="Y31" s="281"/>
      <c r="Z31" s="8"/>
      <c r="AA31" s="8"/>
      <c r="AB31" s="8"/>
      <c r="AC31" s="8"/>
      <c r="AD31" s="8"/>
    </row>
    <row r="32" spans="1:39" ht="15.75" customHeight="1">
      <c r="A32" s="273" t="s">
        <v>36</v>
      </c>
      <c r="B32" s="273"/>
      <c r="D32" s="4"/>
      <c r="E32" s="4"/>
      <c r="F32" s="4"/>
      <c r="G32" s="4"/>
      <c r="H32" s="5"/>
      <c r="I32" s="5"/>
      <c r="J32" s="5"/>
      <c r="K32" s="5"/>
      <c r="L32" s="5"/>
      <c r="M32" s="5"/>
      <c r="N32" s="5"/>
      <c r="O32" s="5"/>
      <c r="P32" s="5"/>
      <c r="Q32" s="5"/>
      <c r="R32" s="6"/>
      <c r="S32" s="6"/>
      <c r="T32" s="6"/>
      <c r="U32" s="6"/>
      <c r="V32" s="7"/>
      <c r="W32" s="7"/>
      <c r="X32" s="97" t="s">
        <v>98</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97" t="s">
        <v>110</v>
      </c>
      <c r="Y33" s="8"/>
      <c r="Z33" s="8"/>
      <c r="AA33" s="8"/>
      <c r="AB33" s="8"/>
      <c r="AC33" s="8"/>
      <c r="AD33" s="8"/>
    </row>
    <row r="34" spans="1:32" ht="18.75" customHeight="1">
      <c r="A34" s="11" t="s">
        <v>140</v>
      </c>
      <c r="C34" s="12"/>
      <c r="D34" s="12"/>
      <c r="E34" s="12"/>
      <c r="F34" s="12"/>
      <c r="G34" s="12"/>
      <c r="H34" s="13"/>
      <c r="I34" s="13"/>
      <c r="K34" s="13"/>
      <c r="L34" s="13"/>
      <c r="M34" s="13"/>
      <c r="N34" s="13"/>
      <c r="O34" s="13" t="s">
        <v>141</v>
      </c>
      <c r="P34" s="13"/>
      <c r="Q34" s="13"/>
      <c r="R34" s="2"/>
      <c r="S34" s="2"/>
      <c r="T34" s="2"/>
      <c r="U34" s="2"/>
      <c r="V34" s="2"/>
      <c r="W34" s="2"/>
      <c r="X34" s="2"/>
      <c r="Y34" s="2"/>
      <c r="Z34" s="2"/>
      <c r="AA34" s="2"/>
      <c r="AB34" s="2"/>
      <c r="AC34" s="2"/>
      <c r="AD34" s="2"/>
    </row>
    <row r="35" spans="1:32" ht="18.75" customHeight="1">
      <c r="A35" s="10"/>
      <c r="B35" s="14" t="s">
        <v>38</v>
      </c>
      <c r="D35" s="14"/>
      <c r="E35" s="14"/>
      <c r="F35" s="14"/>
      <c r="G35" s="14"/>
      <c r="H35" s="14"/>
      <c r="I35" s="14"/>
      <c r="J35" s="14"/>
      <c r="K35" s="14"/>
      <c r="L35" s="14"/>
      <c r="M35" s="14"/>
      <c r="N35" s="14"/>
      <c r="O35" s="15"/>
      <c r="P35" s="15"/>
      <c r="Q35" s="15"/>
      <c r="R35" s="16"/>
      <c r="S35" s="17"/>
      <c r="T35" s="17"/>
      <c r="U35" s="17"/>
      <c r="V35" s="17"/>
      <c r="W35" s="17"/>
      <c r="X35" s="17"/>
      <c r="Y35" s="17"/>
      <c r="Z35" s="17"/>
      <c r="AA35" s="17"/>
      <c r="AB35" s="17"/>
      <c r="AC35" s="17"/>
      <c r="AD35" s="17"/>
    </row>
    <row r="36" spans="1:32" ht="18.75" customHeight="1">
      <c r="A36" s="10"/>
      <c r="B36" s="14" t="s">
        <v>117</v>
      </c>
      <c r="D36" s="14"/>
      <c r="E36" s="14"/>
      <c r="F36" s="14"/>
      <c r="G36" s="14"/>
      <c r="H36" s="14"/>
      <c r="I36" s="14"/>
      <c r="J36" s="14"/>
      <c r="K36" s="14"/>
      <c r="L36" s="14"/>
      <c r="M36" s="14"/>
      <c r="N36" s="14"/>
      <c r="O36" s="15"/>
      <c r="P36" s="15"/>
      <c r="Q36" s="15"/>
      <c r="R36" s="16"/>
      <c r="S36" s="17"/>
      <c r="T36" s="17"/>
      <c r="U36" s="17"/>
      <c r="V36" s="17"/>
      <c r="W36" s="17"/>
      <c r="X36" s="17"/>
      <c r="Y36" s="17"/>
      <c r="Z36" s="17"/>
      <c r="AA36" s="17"/>
      <c r="AB36" s="17"/>
      <c r="AC36" s="17"/>
      <c r="AD36" s="17"/>
    </row>
    <row r="37" spans="1:32" ht="18.75" customHeight="1">
      <c r="A37" s="110" t="s">
        <v>115</v>
      </c>
      <c r="D37" s="14"/>
      <c r="E37" s="14"/>
      <c r="F37" s="14"/>
      <c r="G37" s="14"/>
      <c r="H37" s="14"/>
      <c r="I37" s="14"/>
      <c r="J37" s="14"/>
      <c r="K37" s="14"/>
      <c r="L37" s="14"/>
      <c r="M37" s="14"/>
      <c r="N37" s="14"/>
      <c r="O37" s="15"/>
      <c r="P37" s="15"/>
      <c r="Q37" s="15"/>
      <c r="R37" s="16"/>
      <c r="S37" s="17"/>
      <c r="T37" s="17"/>
      <c r="U37" s="17"/>
      <c r="V37" s="17"/>
      <c r="W37" s="17"/>
      <c r="X37" s="17"/>
      <c r="Y37" s="17"/>
      <c r="Z37" s="17"/>
      <c r="AA37" s="17"/>
      <c r="AB37" s="17"/>
      <c r="AC37" s="17"/>
      <c r="AD37" s="17"/>
    </row>
    <row r="38" spans="1:32" ht="18.75" customHeight="1">
      <c r="A38" s="110" t="s">
        <v>116</v>
      </c>
      <c r="D38" s="14"/>
      <c r="E38" s="14"/>
      <c r="F38" s="14"/>
      <c r="G38" s="14"/>
      <c r="H38" s="14"/>
      <c r="I38" s="14"/>
      <c r="J38" s="14"/>
      <c r="K38" s="14"/>
      <c r="L38" s="14"/>
      <c r="M38" s="14"/>
      <c r="N38" s="14"/>
      <c r="O38" s="15"/>
      <c r="P38" s="15"/>
      <c r="Q38" s="15"/>
      <c r="R38" s="16"/>
      <c r="S38" s="17"/>
      <c r="T38" s="17"/>
      <c r="U38" s="17"/>
      <c r="V38" s="17"/>
      <c r="W38" s="17"/>
      <c r="X38" s="17"/>
      <c r="Y38" s="17"/>
      <c r="Z38" s="17"/>
      <c r="AA38" s="17"/>
      <c r="AB38" s="17"/>
      <c r="AC38" s="17"/>
      <c r="AD38" s="17"/>
    </row>
    <row r="39" spans="1:32" ht="18.75" customHeight="1">
      <c r="A39" s="110" t="s">
        <v>118</v>
      </c>
      <c r="D39" s="14"/>
      <c r="E39" s="14"/>
      <c r="F39" s="14"/>
      <c r="G39" s="14"/>
      <c r="H39" s="14"/>
      <c r="I39" s="14"/>
      <c r="J39" s="14"/>
      <c r="K39" s="14"/>
      <c r="L39" s="14"/>
      <c r="M39" s="14"/>
      <c r="N39" s="14"/>
      <c r="O39" s="15"/>
      <c r="P39" s="15"/>
      <c r="Q39" s="15"/>
      <c r="R39" s="16"/>
      <c r="S39" s="17"/>
      <c r="T39" s="17"/>
      <c r="U39" s="17"/>
      <c r="V39" s="17"/>
      <c r="W39" s="17"/>
      <c r="X39" s="17"/>
      <c r="Y39" s="17"/>
      <c r="Z39" s="17"/>
      <c r="AA39" s="17"/>
      <c r="AB39" s="17"/>
      <c r="AC39" s="17"/>
      <c r="AD39" s="17"/>
    </row>
    <row r="40" spans="1:32" ht="18.75" customHeight="1">
      <c r="A40" s="10"/>
      <c r="B40" s="14"/>
      <c r="C40" s="12"/>
      <c r="D40" s="271" t="s">
        <v>165</v>
      </c>
      <c r="E40" s="271"/>
      <c r="F40" s="66"/>
      <c r="G40" s="18" t="s">
        <v>39</v>
      </c>
      <c r="H40" s="66"/>
      <c r="I40" s="18" t="s">
        <v>40</v>
      </c>
      <c r="J40" s="66"/>
      <c r="K40" s="18" t="s">
        <v>41</v>
      </c>
      <c r="L40" s="14"/>
      <c r="M40" s="14"/>
      <c r="N40" s="14"/>
      <c r="O40" s="15"/>
      <c r="P40" s="15"/>
      <c r="Q40" s="15"/>
      <c r="R40" s="15"/>
      <c r="S40" s="19"/>
      <c r="T40" s="19"/>
      <c r="U40" s="19"/>
      <c r="V40" s="19"/>
      <c r="W40" s="19"/>
      <c r="X40" s="19"/>
      <c r="Y40" s="19"/>
      <c r="Z40" s="19"/>
      <c r="AA40" s="19"/>
      <c r="AB40" s="19"/>
      <c r="AC40" s="19"/>
      <c r="AD40" s="19"/>
    </row>
    <row r="41" spans="1:32" ht="18.75" customHeight="1">
      <c r="A41" s="14"/>
      <c r="B41" s="14"/>
      <c r="C41" s="12"/>
      <c r="D41" s="14"/>
      <c r="E41" s="14"/>
      <c r="F41" s="14"/>
      <c r="G41" s="14"/>
      <c r="H41" s="14"/>
      <c r="I41" s="14"/>
      <c r="J41" s="14"/>
      <c r="K41" s="14"/>
    </row>
    <row r="42" spans="1:32" ht="18.75" customHeight="1">
      <c r="A42" s="9"/>
      <c r="B42" s="10"/>
      <c r="C42" s="12"/>
      <c r="D42" s="12"/>
      <c r="E42" s="12"/>
      <c r="F42" s="12"/>
      <c r="G42" s="12"/>
      <c r="H42" s="13"/>
      <c r="I42" s="13"/>
      <c r="J42" s="13"/>
      <c r="K42" s="13"/>
      <c r="L42" s="14" t="s">
        <v>42</v>
      </c>
      <c r="M42" s="14"/>
      <c r="N42" s="14"/>
      <c r="O42" s="15"/>
      <c r="P42" s="15"/>
      <c r="Q42" s="15"/>
      <c r="R42" s="278"/>
      <c r="S42" s="278"/>
      <c r="T42" s="278"/>
      <c r="U42" s="278"/>
      <c r="V42" s="278"/>
      <c r="W42" s="278"/>
      <c r="X42" s="278"/>
      <c r="Y42" s="278"/>
      <c r="Z42" s="278"/>
      <c r="AA42" s="279" t="s">
        <v>43</v>
      </c>
      <c r="AB42" s="279"/>
      <c r="AC42" s="279"/>
      <c r="AD42" s="279"/>
    </row>
    <row r="43" spans="1:32" ht="18.75" customHeight="1">
      <c r="A43" s="10"/>
      <c r="B43" s="20" t="s">
        <v>44</v>
      </c>
      <c r="C43" s="20"/>
      <c r="D43" s="20"/>
      <c r="E43" s="20"/>
      <c r="F43" s="20"/>
      <c r="G43" s="20"/>
      <c r="H43" s="20"/>
      <c r="I43" s="20"/>
      <c r="J43" s="20"/>
      <c r="K43" s="20"/>
      <c r="L43" s="20"/>
      <c r="M43" s="20"/>
      <c r="N43" s="20"/>
      <c r="O43" s="21"/>
      <c r="P43" s="21"/>
      <c r="Q43" s="21"/>
      <c r="R43" s="21"/>
      <c r="S43" s="21"/>
      <c r="T43" s="21"/>
      <c r="U43" s="21"/>
      <c r="V43" s="21"/>
      <c r="W43" s="21"/>
      <c r="X43" s="21"/>
      <c r="Y43" s="21"/>
      <c r="Z43" s="21"/>
      <c r="AA43" s="21"/>
      <c r="AB43" s="21"/>
      <c r="AC43" s="21"/>
      <c r="AD43" s="21"/>
    </row>
    <row r="44" spans="1:32" ht="22.5" customHeight="1">
      <c r="A44" s="22"/>
      <c r="B44" s="269" t="s">
        <v>111</v>
      </c>
      <c r="C44" s="269"/>
      <c r="D44" s="280"/>
      <c r="E44" s="280"/>
      <c r="F44" s="280"/>
      <c r="G44" s="280"/>
      <c r="H44" s="280"/>
      <c r="I44" s="280"/>
      <c r="J44" s="280"/>
      <c r="K44" s="280"/>
      <c r="L44" s="280"/>
      <c r="M44" s="280"/>
      <c r="N44" s="280"/>
      <c r="O44" s="280"/>
      <c r="P44" s="269" t="s">
        <v>45</v>
      </c>
      <c r="Q44" s="269"/>
      <c r="R44" s="274"/>
      <c r="S44" s="274"/>
      <c r="T44" s="274"/>
      <c r="U44" s="274"/>
      <c r="V44" s="274"/>
      <c r="W44" s="274"/>
      <c r="X44" s="274"/>
      <c r="Y44" s="274"/>
      <c r="Z44" s="274"/>
      <c r="AA44" s="274"/>
      <c r="AB44" s="274"/>
      <c r="AC44" s="274"/>
      <c r="AD44" s="274"/>
    </row>
    <row r="45" spans="1:32" ht="22.5" customHeight="1">
      <c r="B45" s="269"/>
      <c r="C45" s="269"/>
      <c r="D45" s="280"/>
      <c r="E45" s="280"/>
      <c r="F45" s="280"/>
      <c r="G45" s="280"/>
      <c r="H45" s="280"/>
      <c r="I45" s="280"/>
      <c r="J45" s="280"/>
      <c r="K45" s="280"/>
      <c r="L45" s="280"/>
      <c r="M45" s="280"/>
      <c r="N45" s="280"/>
      <c r="O45" s="280"/>
      <c r="P45" s="269" t="s">
        <v>46</v>
      </c>
      <c r="Q45" s="269"/>
      <c r="R45" s="274"/>
      <c r="S45" s="274"/>
      <c r="T45" s="274"/>
      <c r="U45" s="274"/>
      <c r="V45" s="274"/>
      <c r="W45" s="274"/>
      <c r="X45" s="274"/>
      <c r="Y45" s="274"/>
      <c r="Z45" s="274"/>
      <c r="AA45" s="274"/>
      <c r="AB45" s="274"/>
      <c r="AC45" s="274"/>
      <c r="AD45" s="274"/>
    </row>
    <row r="46" spans="1:32" ht="22.5" customHeight="1">
      <c r="B46" s="269" t="s">
        <v>47</v>
      </c>
      <c r="C46" s="269"/>
      <c r="D46" s="270"/>
      <c r="E46" s="270"/>
      <c r="F46" s="270"/>
      <c r="G46" s="270"/>
      <c r="H46" s="270"/>
      <c r="I46" s="270"/>
      <c r="J46" s="270"/>
      <c r="K46" s="270"/>
      <c r="L46" s="270"/>
      <c r="M46" s="270"/>
      <c r="N46" s="270"/>
      <c r="O46" s="270"/>
      <c r="P46" s="272" t="s">
        <v>48</v>
      </c>
      <c r="Q46" s="272"/>
      <c r="R46" s="275"/>
      <c r="S46" s="275"/>
      <c r="T46" s="275"/>
      <c r="U46" s="275"/>
      <c r="V46" s="275"/>
      <c r="W46" s="275"/>
      <c r="X46" s="275"/>
      <c r="Y46" s="275"/>
      <c r="Z46" s="275"/>
      <c r="AA46" s="275"/>
      <c r="AB46" s="275"/>
      <c r="AC46" s="275"/>
      <c r="AD46" s="275"/>
      <c r="AF46" s="100" t="s">
        <v>124</v>
      </c>
    </row>
    <row r="47" spans="1:32" ht="22.5" customHeight="1">
      <c r="B47" s="269"/>
      <c r="C47" s="269"/>
      <c r="D47" s="276"/>
      <c r="E47" s="276"/>
      <c r="F47" s="276"/>
      <c r="G47" s="276"/>
      <c r="H47" s="276"/>
      <c r="I47" s="276"/>
      <c r="J47" s="276"/>
      <c r="K47" s="276"/>
      <c r="L47" s="276"/>
      <c r="M47" s="276"/>
      <c r="N47" s="276"/>
      <c r="O47" s="276"/>
      <c r="P47" s="269" t="s">
        <v>49</v>
      </c>
      <c r="Q47" s="269"/>
      <c r="R47" s="277"/>
      <c r="S47" s="275"/>
      <c r="T47" s="275"/>
      <c r="U47" s="275"/>
      <c r="V47" s="275"/>
      <c r="W47" s="275"/>
      <c r="X47" s="275"/>
      <c r="Y47" s="275"/>
      <c r="Z47" s="275"/>
      <c r="AA47" s="275"/>
      <c r="AB47" s="275"/>
      <c r="AC47" s="275"/>
      <c r="AD47" s="275"/>
    </row>
    <row r="48" spans="1:32">
      <c r="C48" s="23"/>
    </row>
  </sheetData>
  <mergeCells count="200">
    <mergeCell ref="M22:P22"/>
    <mergeCell ref="M23:P23"/>
    <mergeCell ref="AG17:AM17"/>
    <mergeCell ref="C27:G27"/>
    <mergeCell ref="C28:G28"/>
    <mergeCell ref="C29:G29"/>
    <mergeCell ref="C30:G30"/>
    <mergeCell ref="C25:G25"/>
    <mergeCell ref="C18:G18"/>
    <mergeCell ref="C19:G19"/>
    <mergeCell ref="AA20:AD20"/>
    <mergeCell ref="V27:W27"/>
    <mergeCell ref="H27:L27"/>
    <mergeCell ref="M27:P27"/>
    <mergeCell ref="X22:Y22"/>
    <mergeCell ref="M21:P21"/>
    <mergeCell ref="V21:W21"/>
    <mergeCell ref="H21:L21"/>
    <mergeCell ref="Q21:U21"/>
    <mergeCell ref="M20:P20"/>
    <mergeCell ref="V20:W20"/>
    <mergeCell ref="H20:L20"/>
    <mergeCell ref="Q20:U20"/>
    <mergeCell ref="X20:Y20"/>
    <mergeCell ref="M19:P19"/>
    <mergeCell ref="AA14:AD14"/>
    <mergeCell ref="AA21:AD21"/>
    <mergeCell ref="AA22:AD22"/>
    <mergeCell ref="AA29:AD29"/>
    <mergeCell ref="AA30:AD30"/>
    <mergeCell ref="AA23:AD23"/>
    <mergeCell ref="AA24:AD24"/>
    <mergeCell ref="AA25:AD25"/>
    <mergeCell ref="AA26:AD26"/>
    <mergeCell ref="AA27:AD27"/>
    <mergeCell ref="AA15:AD15"/>
    <mergeCell ref="AA16:AD16"/>
    <mergeCell ref="AA17:AD17"/>
    <mergeCell ref="AA18:AD18"/>
    <mergeCell ref="AA19:AD19"/>
    <mergeCell ref="AA42:AD42"/>
    <mergeCell ref="D44:O45"/>
    <mergeCell ref="R45:AD45"/>
    <mergeCell ref="X30:Y30"/>
    <mergeCell ref="V30:W30"/>
    <mergeCell ref="V28:W28"/>
    <mergeCell ref="X31:Y31"/>
    <mergeCell ref="AA28:AD28"/>
    <mergeCell ref="X29:Y29"/>
    <mergeCell ref="X28:Y28"/>
    <mergeCell ref="B46:C47"/>
    <mergeCell ref="D46:O46"/>
    <mergeCell ref="D40:E40"/>
    <mergeCell ref="H30:L30"/>
    <mergeCell ref="M30:P30"/>
    <mergeCell ref="M28:P28"/>
    <mergeCell ref="H28:L28"/>
    <mergeCell ref="P46:Q46"/>
    <mergeCell ref="B44:C45"/>
    <mergeCell ref="A32:B32"/>
    <mergeCell ref="P45:Q45"/>
    <mergeCell ref="P44:Q44"/>
    <mergeCell ref="Q28:U28"/>
    <mergeCell ref="Q30:U30"/>
    <mergeCell ref="R44:AD44"/>
    <mergeCell ref="H29:L29"/>
    <mergeCell ref="M29:P29"/>
    <mergeCell ref="Q29:U29"/>
    <mergeCell ref="V29:W29"/>
    <mergeCell ref="R46:AD46"/>
    <mergeCell ref="D47:O47"/>
    <mergeCell ref="P47:Q47"/>
    <mergeCell ref="R47:AD47"/>
    <mergeCell ref="R42:Z42"/>
    <mergeCell ref="V13:W13"/>
    <mergeCell ref="Q13:U13"/>
    <mergeCell ref="X19:Y19"/>
    <mergeCell ref="X23:Y23"/>
    <mergeCell ref="X21:Y21"/>
    <mergeCell ref="X14:Y14"/>
    <mergeCell ref="C21:G21"/>
    <mergeCell ref="C22:G22"/>
    <mergeCell ref="C23:G23"/>
    <mergeCell ref="C14:G14"/>
    <mergeCell ref="C16:G16"/>
    <mergeCell ref="C17:G17"/>
    <mergeCell ref="C20:G20"/>
    <mergeCell ref="V22:W22"/>
    <mergeCell ref="H22:L22"/>
    <mergeCell ref="M16:P16"/>
    <mergeCell ref="V16:W16"/>
    <mergeCell ref="V23:W23"/>
    <mergeCell ref="H23:L23"/>
    <mergeCell ref="Q23:U23"/>
    <mergeCell ref="Q22:U22"/>
    <mergeCell ref="V19:W19"/>
    <mergeCell ref="H19:L19"/>
    <mergeCell ref="Q19:U19"/>
    <mergeCell ref="A8:D8"/>
    <mergeCell ref="O8:R8"/>
    <mergeCell ref="S7:V7"/>
    <mergeCell ref="A7:D7"/>
    <mergeCell ref="W7:Z7"/>
    <mergeCell ref="AA8:AD8"/>
    <mergeCell ref="E8:N8"/>
    <mergeCell ref="S11:AD11"/>
    <mergeCell ref="A11:D11"/>
    <mergeCell ref="S8:V8"/>
    <mergeCell ref="O10:R10"/>
    <mergeCell ref="S9:AD9"/>
    <mergeCell ref="W8:Z8"/>
    <mergeCell ref="E6:F7"/>
    <mergeCell ref="G6:H7"/>
    <mergeCell ref="I6:J7"/>
    <mergeCell ref="W6:Z6"/>
    <mergeCell ref="O6:R6"/>
    <mergeCell ref="A1:AD1"/>
    <mergeCell ref="AA4:AD4"/>
    <mergeCell ref="A2:AD2"/>
    <mergeCell ref="A4:D4"/>
    <mergeCell ref="E4:N4"/>
    <mergeCell ref="A5:D5"/>
    <mergeCell ref="E5:N5"/>
    <mergeCell ref="K6:L7"/>
    <mergeCell ref="M6:N7"/>
    <mergeCell ref="A6:D6"/>
    <mergeCell ref="O7:R7"/>
    <mergeCell ref="AA5:AD5"/>
    <mergeCell ref="O5:R5"/>
    <mergeCell ref="AA6:AD6"/>
    <mergeCell ref="O4:R4"/>
    <mergeCell ref="S4:Z4"/>
    <mergeCell ref="S5:X5"/>
    <mergeCell ref="S6:V6"/>
    <mergeCell ref="AA7:AD7"/>
    <mergeCell ref="X17:Y17"/>
    <mergeCell ref="X18:Y18"/>
    <mergeCell ref="X16:Y16"/>
    <mergeCell ref="H14:L14"/>
    <mergeCell ref="M14:P14"/>
    <mergeCell ref="Q14:U14"/>
    <mergeCell ref="V14:W14"/>
    <mergeCell ref="H15:L15"/>
    <mergeCell ref="Q18:U18"/>
    <mergeCell ref="M17:P17"/>
    <mergeCell ref="Q16:U16"/>
    <mergeCell ref="V15:W15"/>
    <mergeCell ref="M15:P15"/>
    <mergeCell ref="Q15:U15"/>
    <mergeCell ref="V17:W17"/>
    <mergeCell ref="Q17:U17"/>
    <mergeCell ref="M18:P18"/>
    <mergeCell ref="V18:W18"/>
    <mergeCell ref="H18:L18"/>
    <mergeCell ref="H16:L16"/>
    <mergeCell ref="H17:L17"/>
    <mergeCell ref="X26:Y26"/>
    <mergeCell ref="X24:Y24"/>
    <mergeCell ref="M25:P25"/>
    <mergeCell ref="V25:W25"/>
    <mergeCell ref="C26:G26"/>
    <mergeCell ref="H26:L26"/>
    <mergeCell ref="M26:P26"/>
    <mergeCell ref="Q26:U26"/>
    <mergeCell ref="AG26:AM27"/>
    <mergeCell ref="Q24:U24"/>
    <mergeCell ref="C24:G24"/>
    <mergeCell ref="V26:W26"/>
    <mergeCell ref="M24:P24"/>
    <mergeCell ref="V24:W24"/>
    <mergeCell ref="H24:L24"/>
    <mergeCell ref="X27:Y27"/>
    <mergeCell ref="Q27:U27"/>
    <mergeCell ref="H25:L25"/>
    <mergeCell ref="Q25:U25"/>
    <mergeCell ref="X25:Y25"/>
    <mergeCell ref="AG15:AI15"/>
    <mergeCell ref="AF9:AI9"/>
    <mergeCell ref="AF10:AI10"/>
    <mergeCell ref="AF11:AI11"/>
    <mergeCell ref="AF12:AI12"/>
    <mergeCell ref="O11:R11"/>
    <mergeCell ref="S10:AD10"/>
    <mergeCell ref="M13:P13"/>
    <mergeCell ref="E9:N9"/>
    <mergeCell ref="E10:N10"/>
    <mergeCell ref="C15:G15"/>
    <mergeCell ref="A9:D9"/>
    <mergeCell ref="O9:R9"/>
    <mergeCell ref="E11:N11"/>
    <mergeCell ref="A10:D10"/>
    <mergeCell ref="A12:D12"/>
    <mergeCell ref="O12:R12"/>
    <mergeCell ref="AA13:AD13"/>
    <mergeCell ref="X13:Y13"/>
    <mergeCell ref="X15:Y15"/>
    <mergeCell ref="H13:L13"/>
    <mergeCell ref="C13:G13"/>
    <mergeCell ref="E12:N12"/>
    <mergeCell ref="S12:AD12"/>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3" sqref="H13"/>
    </sheetView>
  </sheetViews>
  <sheetFormatPr defaultRowHeight="12"/>
  <sheetData>
    <row r="1" spans="1:6" ht="17.25">
      <c r="A1" s="56" t="s">
        <v>65</v>
      </c>
      <c r="B1" s="56" t="s">
        <v>75</v>
      </c>
      <c r="D1" s="60">
        <f ca="1">DATE(YEAR(TODAY())-(MONTH(TODAY())&lt;=3)*1,4,1)</f>
        <v>44652</v>
      </c>
    </row>
    <row r="2" spans="1:6" ht="17.25">
      <c r="A2" s="59">
        <v>0</v>
      </c>
      <c r="B2" s="58" t="s">
        <v>76</v>
      </c>
      <c r="F2" s="61" t="s">
        <v>93</v>
      </c>
    </row>
    <row r="3" spans="1:6" ht="17.25">
      <c r="A3" s="59">
        <v>6</v>
      </c>
      <c r="B3" s="58" t="s">
        <v>77</v>
      </c>
    </row>
    <row r="4" spans="1:6" ht="17.25">
      <c r="A4" s="59">
        <v>7</v>
      </c>
      <c r="B4" s="58" t="s">
        <v>78</v>
      </c>
    </row>
    <row r="5" spans="1:6" ht="17.25">
      <c r="A5" s="59">
        <v>8</v>
      </c>
      <c r="B5" s="58" t="s">
        <v>79</v>
      </c>
    </row>
    <row r="6" spans="1:6" ht="17.25">
      <c r="A6" s="59">
        <v>9</v>
      </c>
      <c r="B6" s="58" t="s">
        <v>80</v>
      </c>
      <c r="D6" s="65" t="s">
        <v>99</v>
      </c>
    </row>
    <row r="7" spans="1:6" ht="17.25">
      <c r="A7" s="59">
        <v>10</v>
      </c>
      <c r="B7" s="58" t="s">
        <v>81</v>
      </c>
    </row>
    <row r="8" spans="1:6" ht="17.25">
      <c r="A8" s="59">
        <v>11</v>
      </c>
      <c r="B8" s="58" t="s">
        <v>82</v>
      </c>
    </row>
    <row r="9" spans="1:6" ht="17.25">
      <c r="A9" s="59">
        <v>12</v>
      </c>
      <c r="B9" s="58" t="s">
        <v>83</v>
      </c>
    </row>
    <row r="10" spans="1:6" ht="17.25">
      <c r="A10" s="59">
        <v>13</v>
      </c>
      <c r="B10" s="58" t="s">
        <v>84</v>
      </c>
    </row>
    <row r="11" spans="1:6" ht="17.25">
      <c r="A11" s="59">
        <v>14</v>
      </c>
      <c r="B11" s="58" t="s">
        <v>85</v>
      </c>
    </row>
    <row r="12" spans="1:6" ht="17.25">
      <c r="A12" s="59">
        <v>15</v>
      </c>
      <c r="B12" s="58" t="s">
        <v>106</v>
      </c>
    </row>
    <row r="13" spans="1:6" ht="17.25">
      <c r="A13" s="59">
        <v>16</v>
      </c>
      <c r="B13" s="58" t="s">
        <v>107</v>
      </c>
    </row>
    <row r="14" spans="1:6" ht="17.25">
      <c r="A14" s="59">
        <v>17</v>
      </c>
      <c r="B14" s="58" t="s">
        <v>105</v>
      </c>
    </row>
    <row r="15" spans="1:6" ht="17.25">
      <c r="A15" s="59">
        <v>18</v>
      </c>
      <c r="B15" s="58" t="s">
        <v>86</v>
      </c>
    </row>
    <row r="16" spans="1:6" ht="17.25">
      <c r="A16" s="59">
        <v>19</v>
      </c>
      <c r="B16" s="58" t="s">
        <v>87</v>
      </c>
    </row>
    <row r="17" spans="1:2" ht="17.25">
      <c r="A17" s="59">
        <v>20</v>
      </c>
      <c r="B17" s="58" t="s">
        <v>88</v>
      </c>
    </row>
    <row r="18" spans="1:2" ht="17.25">
      <c r="A18" s="59">
        <v>21</v>
      </c>
      <c r="B18" s="58" t="s">
        <v>89</v>
      </c>
    </row>
    <row r="19" spans="1:2" ht="17.25">
      <c r="A19" s="59">
        <v>22</v>
      </c>
      <c r="B19" s="58" t="s">
        <v>108</v>
      </c>
    </row>
    <row r="20" spans="1:2" ht="17.25">
      <c r="B20" s="63" t="s">
        <v>90</v>
      </c>
    </row>
    <row r="21" spans="1:2" ht="17.25">
      <c r="B21" s="62" t="s">
        <v>94</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workbookViewId="0">
      <selection activeCell="F42" sqref="F42"/>
    </sheetView>
  </sheetViews>
  <sheetFormatPr defaultColWidth="9.85546875" defaultRowHeight="13.5"/>
  <cols>
    <col min="1" max="1" width="4" style="68" customWidth="1"/>
    <col min="2" max="30" width="3.42578125" style="68" customWidth="1"/>
    <col min="31" max="31" width="1.85546875" style="68" customWidth="1"/>
    <col min="32" max="32" width="13.5703125" style="68" customWidth="1"/>
    <col min="33" max="16384" width="9.85546875" style="68"/>
  </cols>
  <sheetData>
    <row r="1" spans="1:32" s="126" customFormat="1" ht="14.45" customHeight="1">
      <c r="A1" s="363" t="str">
        <f>IF('参加申込書(入力シート)'!A1="","",'参加申込書(入力シート)'!A1)</f>
        <v>令和４年度福島県高等学校新人体育大会ハンドボール競技</v>
      </c>
      <c r="B1" s="363" t="str">
        <f>IF('参加申込書(入力シート)'!B1="","",'参加申込書(入力シート)'!B1)</f>
        <v/>
      </c>
      <c r="C1" s="363" t="str">
        <f>IF('参加申込書(入力シート)'!C1="","",'参加申込書(入力シート)'!C1)</f>
        <v/>
      </c>
      <c r="D1" s="363" t="str">
        <f>IF('参加申込書(入力シート)'!D1="","",'参加申込書(入力シート)'!D1)</f>
        <v/>
      </c>
      <c r="E1" s="363" t="str">
        <f>IF('参加申込書(入力シート)'!E1="","",'参加申込書(入力シート)'!E1)</f>
        <v/>
      </c>
      <c r="F1" s="363" t="str">
        <f>IF('参加申込書(入力シート)'!F1="","",'参加申込書(入力シート)'!F1)</f>
        <v/>
      </c>
      <c r="G1" s="363" t="str">
        <f>IF('参加申込書(入力シート)'!G1="","",'参加申込書(入力シート)'!G1)</f>
        <v/>
      </c>
      <c r="H1" s="363" t="str">
        <f>IF('参加申込書(入力シート)'!H1="","",'参加申込書(入力シート)'!H1)</f>
        <v/>
      </c>
      <c r="I1" s="363" t="str">
        <f>IF('参加申込書(入力シート)'!I1="","",'参加申込書(入力シート)'!I1)</f>
        <v/>
      </c>
      <c r="J1" s="363" t="str">
        <f>IF('参加申込書(入力シート)'!J1="","",'参加申込書(入力シート)'!J1)</f>
        <v/>
      </c>
      <c r="K1" s="363" t="str">
        <f>IF('参加申込書(入力シート)'!K1="","",'参加申込書(入力シート)'!K1)</f>
        <v/>
      </c>
      <c r="L1" s="363" t="str">
        <f>IF('参加申込書(入力シート)'!L1="","",'参加申込書(入力シート)'!L1)</f>
        <v/>
      </c>
      <c r="M1" s="363" t="str">
        <f>IF('参加申込書(入力シート)'!M1="","",'参加申込書(入力シート)'!M1)</f>
        <v/>
      </c>
      <c r="N1" s="363" t="str">
        <f>IF('参加申込書(入力シート)'!N1="","",'参加申込書(入力シート)'!N1)</f>
        <v/>
      </c>
      <c r="O1" s="363" t="str">
        <f>IF('参加申込書(入力シート)'!O1="","",'参加申込書(入力シート)'!O1)</f>
        <v/>
      </c>
      <c r="P1" s="363" t="str">
        <f>IF('参加申込書(入力シート)'!P1="","",'参加申込書(入力シート)'!P1)</f>
        <v/>
      </c>
      <c r="Q1" s="363" t="str">
        <f>IF('参加申込書(入力シート)'!Q1="","",'参加申込書(入力シート)'!Q1)</f>
        <v/>
      </c>
      <c r="R1" s="363" t="str">
        <f>IF('参加申込書(入力シート)'!R1="","",'参加申込書(入力シート)'!R1)</f>
        <v/>
      </c>
      <c r="S1" s="363" t="str">
        <f>IF('参加申込書(入力シート)'!S1="","",'参加申込書(入力シート)'!S1)</f>
        <v/>
      </c>
      <c r="T1" s="363" t="str">
        <f>IF('参加申込書(入力シート)'!T1="","",'参加申込書(入力シート)'!T1)</f>
        <v/>
      </c>
      <c r="U1" s="363" t="str">
        <f>IF('参加申込書(入力シート)'!U1="","",'参加申込書(入力シート)'!U1)</f>
        <v/>
      </c>
      <c r="V1" s="363" t="str">
        <f>IF('参加申込書(入力シート)'!V1="","",'参加申込書(入力シート)'!V1)</f>
        <v/>
      </c>
      <c r="W1" s="363" t="str">
        <f>IF('参加申込書(入力シート)'!W1="","",'参加申込書(入力シート)'!W1)</f>
        <v/>
      </c>
      <c r="X1" s="363" t="str">
        <f>IF('参加申込書(入力シート)'!X1="","",'参加申込書(入力シート)'!X1)</f>
        <v/>
      </c>
      <c r="Y1" s="363" t="str">
        <f>IF('参加申込書(入力シート)'!Y1="","",'参加申込書(入力シート)'!Y1)</f>
        <v/>
      </c>
      <c r="Z1" s="363" t="str">
        <f>IF('参加申込書(入力シート)'!Z1="","",'参加申込書(入力シート)'!Z1)</f>
        <v/>
      </c>
      <c r="AA1" s="363" t="str">
        <f>IF('参加申込書(入力シート)'!AA1="","",'参加申込書(入力シート)'!AA1)</f>
        <v/>
      </c>
      <c r="AB1" s="363" t="str">
        <f>IF('参加申込書(入力シート)'!AB1="","",'参加申込書(入力シート)'!AB1)</f>
        <v/>
      </c>
      <c r="AC1" s="363" t="str">
        <f>IF('参加申込書(入力シート)'!AC1="","",'参加申込書(入力シート)'!AC1)</f>
        <v/>
      </c>
      <c r="AD1" s="363" t="str">
        <f>IF('参加申込書(入力シート)'!AD1="","",'参加申込書(入力シート)'!AD1)</f>
        <v/>
      </c>
    </row>
    <row r="2" spans="1:32" s="126" customFormat="1" ht="14.45" customHeight="1">
      <c r="A2" s="363" t="e">
        <f>IF('参加申込書(入力シート)'!#REF!="","",'参加申込書(入力シート)'!#REF!)</f>
        <v>#REF!</v>
      </c>
      <c r="B2" s="363" t="e">
        <f>IF('参加申込書(入力シート)'!#REF!="","",'参加申込書(入力シート)'!#REF!)</f>
        <v>#REF!</v>
      </c>
      <c r="C2" s="363" t="e">
        <f>IF('参加申込書(入力シート)'!#REF!="","",'参加申込書(入力シート)'!#REF!)</f>
        <v>#REF!</v>
      </c>
      <c r="D2" s="363" t="e">
        <f>IF('参加申込書(入力シート)'!#REF!="","",'参加申込書(入力シート)'!#REF!)</f>
        <v>#REF!</v>
      </c>
      <c r="E2" s="363" t="e">
        <f>IF('参加申込書(入力シート)'!#REF!="","",'参加申込書(入力シート)'!#REF!)</f>
        <v>#REF!</v>
      </c>
      <c r="F2" s="363" t="e">
        <f>IF('参加申込書(入力シート)'!#REF!="","",'参加申込書(入力シート)'!#REF!)</f>
        <v>#REF!</v>
      </c>
      <c r="G2" s="363" t="e">
        <f>IF('参加申込書(入力シート)'!#REF!="","",'参加申込書(入力シート)'!#REF!)</f>
        <v>#REF!</v>
      </c>
      <c r="H2" s="363" t="e">
        <f>IF('参加申込書(入力シート)'!#REF!="","",'参加申込書(入力シート)'!#REF!)</f>
        <v>#REF!</v>
      </c>
      <c r="I2" s="363" t="e">
        <f>IF('参加申込書(入力シート)'!#REF!="","",'参加申込書(入力シート)'!#REF!)</f>
        <v>#REF!</v>
      </c>
      <c r="J2" s="363" t="e">
        <f>IF('参加申込書(入力シート)'!#REF!="","",'参加申込書(入力シート)'!#REF!)</f>
        <v>#REF!</v>
      </c>
      <c r="K2" s="363" t="e">
        <f>IF('参加申込書(入力シート)'!#REF!="","",'参加申込書(入力シート)'!#REF!)</f>
        <v>#REF!</v>
      </c>
      <c r="L2" s="363" t="e">
        <f>IF('参加申込書(入力シート)'!#REF!="","",'参加申込書(入力シート)'!#REF!)</f>
        <v>#REF!</v>
      </c>
      <c r="M2" s="363" t="e">
        <f>IF('参加申込書(入力シート)'!#REF!="","",'参加申込書(入力シート)'!#REF!)</f>
        <v>#REF!</v>
      </c>
      <c r="N2" s="363" t="e">
        <f>IF('参加申込書(入力シート)'!#REF!="","",'参加申込書(入力シート)'!#REF!)</f>
        <v>#REF!</v>
      </c>
      <c r="O2" s="363" t="e">
        <f>IF('参加申込書(入力シート)'!#REF!="","",'参加申込書(入力シート)'!#REF!)</f>
        <v>#REF!</v>
      </c>
      <c r="P2" s="363" t="e">
        <f>IF('参加申込書(入力シート)'!#REF!="","",'参加申込書(入力シート)'!#REF!)</f>
        <v>#REF!</v>
      </c>
      <c r="Q2" s="363" t="e">
        <f>IF('参加申込書(入力シート)'!#REF!="","",'参加申込書(入力シート)'!#REF!)</f>
        <v>#REF!</v>
      </c>
      <c r="R2" s="363" t="e">
        <f>IF('参加申込書(入力シート)'!#REF!="","",'参加申込書(入力シート)'!#REF!)</f>
        <v>#REF!</v>
      </c>
      <c r="S2" s="363" t="e">
        <f>IF('参加申込書(入力シート)'!#REF!="","",'参加申込書(入力シート)'!#REF!)</f>
        <v>#REF!</v>
      </c>
      <c r="T2" s="363" t="e">
        <f>IF('参加申込書(入力シート)'!#REF!="","",'参加申込書(入力シート)'!#REF!)</f>
        <v>#REF!</v>
      </c>
      <c r="U2" s="363" t="e">
        <f>IF('参加申込書(入力シート)'!#REF!="","",'参加申込書(入力シート)'!#REF!)</f>
        <v>#REF!</v>
      </c>
      <c r="V2" s="363" t="e">
        <f>IF('参加申込書(入力シート)'!#REF!="","",'参加申込書(入力シート)'!#REF!)</f>
        <v>#REF!</v>
      </c>
      <c r="W2" s="363" t="e">
        <f>IF('参加申込書(入力シート)'!#REF!="","",'参加申込書(入力シート)'!#REF!)</f>
        <v>#REF!</v>
      </c>
      <c r="X2" s="363" t="e">
        <f>IF('参加申込書(入力シート)'!#REF!="","",'参加申込書(入力シート)'!#REF!)</f>
        <v>#REF!</v>
      </c>
      <c r="Y2" s="363" t="e">
        <f>IF('参加申込書(入力シート)'!#REF!="","",'参加申込書(入力シート)'!#REF!)</f>
        <v>#REF!</v>
      </c>
      <c r="Z2" s="363" t="e">
        <f>IF('参加申込書(入力シート)'!#REF!="","",'参加申込書(入力シート)'!#REF!)</f>
        <v>#REF!</v>
      </c>
      <c r="AA2" s="363" t="e">
        <f>IF('参加申込書(入力シート)'!#REF!="","",'参加申込書(入力シート)'!#REF!)</f>
        <v>#REF!</v>
      </c>
      <c r="AB2" s="363" t="e">
        <f>IF('参加申込書(入力シート)'!#REF!="","",'参加申込書(入力シート)'!#REF!)</f>
        <v>#REF!</v>
      </c>
      <c r="AC2" s="363" t="e">
        <f>IF('参加申込書(入力シート)'!#REF!="","",'参加申込書(入力シート)'!#REF!)</f>
        <v>#REF!</v>
      </c>
      <c r="AD2" s="363" t="e">
        <f>IF('参加申込書(入力シート)'!#REF!="","",'参加申込書(入力シート)'!#REF!)</f>
        <v>#REF!</v>
      </c>
    </row>
    <row r="3" spans="1:32" ht="18.95" customHeight="1">
      <c r="A3" s="364" t="str">
        <f>IF('参加申込書(入力シート)'!A2="","",'参加申込書(入力シート)'!A2)</f>
        <v>参  加  申  込  書</v>
      </c>
      <c r="B3" s="364" t="str">
        <f>IF('参加申込書(入力シート)'!B2="","",'参加申込書(入力シート)'!B2)</f>
        <v/>
      </c>
      <c r="C3" s="364" t="str">
        <f>IF('参加申込書(入力シート)'!C2="","",'参加申込書(入力シート)'!C2)</f>
        <v/>
      </c>
      <c r="D3" s="364" t="str">
        <f>IF('参加申込書(入力シート)'!D2="","",'参加申込書(入力シート)'!D2)</f>
        <v/>
      </c>
      <c r="E3" s="364" t="str">
        <f>IF('参加申込書(入力シート)'!E2="","",'参加申込書(入力シート)'!E2)</f>
        <v/>
      </c>
      <c r="F3" s="364" t="str">
        <f>IF('参加申込書(入力シート)'!F2="","",'参加申込書(入力シート)'!F2)</f>
        <v/>
      </c>
      <c r="G3" s="364" t="str">
        <f>IF('参加申込書(入力シート)'!G2="","",'参加申込書(入力シート)'!G2)</f>
        <v/>
      </c>
      <c r="H3" s="364" t="str">
        <f>IF('参加申込書(入力シート)'!H2="","",'参加申込書(入力シート)'!H2)</f>
        <v/>
      </c>
      <c r="I3" s="364" t="str">
        <f>IF('参加申込書(入力シート)'!I2="","",'参加申込書(入力シート)'!I2)</f>
        <v/>
      </c>
      <c r="J3" s="364" t="str">
        <f>IF('参加申込書(入力シート)'!J2="","",'参加申込書(入力シート)'!J2)</f>
        <v/>
      </c>
      <c r="K3" s="364" t="str">
        <f>IF('参加申込書(入力シート)'!K2="","",'参加申込書(入力シート)'!K2)</f>
        <v/>
      </c>
      <c r="L3" s="364" t="str">
        <f>IF('参加申込書(入力シート)'!L2="","",'参加申込書(入力シート)'!L2)</f>
        <v/>
      </c>
      <c r="M3" s="364" t="str">
        <f>IF('参加申込書(入力シート)'!M2="","",'参加申込書(入力シート)'!M2)</f>
        <v/>
      </c>
      <c r="N3" s="364" t="str">
        <f>IF('参加申込書(入力シート)'!N2="","",'参加申込書(入力シート)'!N2)</f>
        <v/>
      </c>
      <c r="O3" s="364" t="str">
        <f>IF('参加申込書(入力シート)'!O2="","",'参加申込書(入力シート)'!O2)</f>
        <v/>
      </c>
      <c r="P3" s="364" t="str">
        <f>IF('参加申込書(入力シート)'!P2="","",'参加申込書(入力シート)'!P2)</f>
        <v/>
      </c>
      <c r="Q3" s="364" t="str">
        <f>IF('参加申込書(入力シート)'!Q2="","",'参加申込書(入力シート)'!Q2)</f>
        <v/>
      </c>
      <c r="R3" s="364" t="str">
        <f>IF('参加申込書(入力シート)'!R2="","",'参加申込書(入力シート)'!R2)</f>
        <v/>
      </c>
      <c r="S3" s="364" t="str">
        <f>IF('参加申込書(入力シート)'!S2="","",'参加申込書(入力シート)'!S2)</f>
        <v/>
      </c>
      <c r="T3" s="364" t="str">
        <f>IF('参加申込書(入力シート)'!T2="","",'参加申込書(入力シート)'!T2)</f>
        <v/>
      </c>
      <c r="U3" s="364" t="str">
        <f>IF('参加申込書(入力シート)'!U2="","",'参加申込書(入力シート)'!U2)</f>
        <v/>
      </c>
      <c r="V3" s="364" t="str">
        <f>IF('参加申込書(入力シート)'!V2="","",'参加申込書(入力シート)'!V2)</f>
        <v/>
      </c>
      <c r="W3" s="364" t="str">
        <f>IF('参加申込書(入力シート)'!W2="","",'参加申込書(入力シート)'!W2)</f>
        <v/>
      </c>
      <c r="X3" s="364" t="str">
        <f>IF('参加申込書(入力シート)'!X2="","",'参加申込書(入力シート)'!X2)</f>
        <v/>
      </c>
      <c r="Y3" s="364" t="str">
        <f>IF('参加申込書(入力シート)'!Y2="","",'参加申込書(入力シート)'!Y2)</f>
        <v/>
      </c>
      <c r="Z3" s="364" t="str">
        <f>IF('参加申込書(入力シート)'!Z2="","",'参加申込書(入力シート)'!Z2)</f>
        <v/>
      </c>
      <c r="AA3" s="364" t="str">
        <f>IF('参加申込書(入力シート)'!AA2="","",'参加申込書(入力シート)'!AA2)</f>
        <v/>
      </c>
      <c r="AB3" s="364" t="str">
        <f>IF('参加申込書(入力シート)'!AB2="","",'参加申込書(入力シート)'!AB2)</f>
        <v/>
      </c>
      <c r="AC3" s="364" t="str">
        <f>IF('参加申込書(入力シート)'!AC2="","",'参加申込書(入力シート)'!AC2)</f>
        <v/>
      </c>
      <c r="AD3" s="364" t="str">
        <f>IF('参加申込書(入力シート)'!AD2="","",'参加申込書(入力シート)'!AD2)</f>
        <v/>
      </c>
    </row>
    <row r="4" spans="1:32" ht="6" customHeight="1" thickBot="1">
      <c r="A4" s="68" t="str">
        <f>IF('参加申込書(入力シート)'!A3="","",'参加申込書(入力シート)'!A3)</f>
        <v/>
      </c>
      <c r="B4" s="68" t="str">
        <f>IF('参加申込書(入力シート)'!B3="","",'参加申込書(入力シート)'!B3)</f>
        <v/>
      </c>
      <c r="C4" s="68" t="str">
        <f>IF('参加申込書(入力シート)'!C3="","",'参加申込書(入力シート)'!C3)</f>
        <v/>
      </c>
      <c r="D4" s="68" t="str">
        <f>IF('参加申込書(入力シート)'!D3="","",'参加申込書(入力シート)'!D3)</f>
        <v/>
      </c>
      <c r="E4" s="68" t="str">
        <f>IF('参加申込書(入力シート)'!E3="","",'参加申込書(入力シート)'!E3)</f>
        <v/>
      </c>
      <c r="F4" s="68" t="str">
        <f>IF('参加申込書(入力シート)'!F3="","",'参加申込書(入力シート)'!F3)</f>
        <v/>
      </c>
      <c r="G4" s="68" t="str">
        <f>IF('参加申込書(入力シート)'!G3="","",'参加申込書(入力シート)'!G3)</f>
        <v/>
      </c>
      <c r="H4" s="68" t="str">
        <f>IF('参加申込書(入力シート)'!H3="","",'参加申込書(入力シート)'!H3)</f>
        <v/>
      </c>
      <c r="I4" s="68" t="str">
        <f>IF('参加申込書(入力シート)'!I3="","",'参加申込書(入力シート)'!I3)</f>
        <v/>
      </c>
      <c r="J4" s="68" t="str">
        <f>IF('参加申込書(入力シート)'!J3="","",'参加申込書(入力シート)'!J3)</f>
        <v/>
      </c>
      <c r="K4" s="68" t="str">
        <f>IF('参加申込書(入力シート)'!K3="","",'参加申込書(入力シート)'!K3)</f>
        <v/>
      </c>
      <c r="L4" s="68" t="str">
        <f>IF('参加申込書(入力シート)'!L3="","",'参加申込書(入力シート)'!L3)</f>
        <v/>
      </c>
      <c r="M4" s="68" t="str">
        <f>IF('参加申込書(入力シート)'!M3="","",'参加申込書(入力シート)'!M3)</f>
        <v/>
      </c>
      <c r="N4" s="68" t="str">
        <f>IF('参加申込書(入力シート)'!N3="","",'参加申込書(入力シート)'!N3)</f>
        <v/>
      </c>
      <c r="O4" s="68" t="str">
        <f>IF('参加申込書(入力シート)'!O3="","",'参加申込書(入力シート)'!O3)</f>
        <v/>
      </c>
      <c r="P4" s="68" t="str">
        <f>IF('参加申込書(入力シート)'!P3="","",'参加申込書(入力シート)'!P3)</f>
        <v/>
      </c>
      <c r="Q4" s="68" t="str">
        <f>IF('参加申込書(入力シート)'!Q3="","",'参加申込書(入力シート)'!Q3)</f>
        <v/>
      </c>
      <c r="R4" s="68" t="str">
        <f>IF('参加申込書(入力シート)'!R3="","",'参加申込書(入力シート)'!R3)</f>
        <v/>
      </c>
      <c r="S4" s="68" t="str">
        <f>IF('参加申込書(入力シート)'!S3="","",'参加申込書(入力シート)'!S3)</f>
        <v/>
      </c>
      <c r="T4" s="68" t="str">
        <f>IF('参加申込書(入力シート)'!T3="","",'参加申込書(入力シート)'!T3)</f>
        <v/>
      </c>
      <c r="U4" s="68" t="str">
        <f>IF('参加申込書(入力シート)'!U3="","",'参加申込書(入力シート)'!U3)</f>
        <v/>
      </c>
      <c r="V4" s="68" t="str">
        <f>IF('参加申込書(入力シート)'!V3="","",'参加申込書(入力シート)'!V3)</f>
        <v/>
      </c>
      <c r="W4" s="68" t="str">
        <f>IF('参加申込書(入力シート)'!W3="","",'参加申込書(入力シート)'!W3)</f>
        <v/>
      </c>
      <c r="X4" s="68" t="str">
        <f>IF('参加申込書(入力シート)'!X3="","",'参加申込書(入力シート)'!X3)</f>
        <v/>
      </c>
      <c r="Y4" s="68" t="str">
        <f>IF('参加申込書(入力シート)'!Y3="","",'参加申込書(入力シート)'!Y3)</f>
        <v/>
      </c>
      <c r="Z4" s="68" t="str">
        <f>IF('参加申込書(入力シート)'!Z3="","",'参加申込書(入力シート)'!Z3)</f>
        <v/>
      </c>
      <c r="AA4" s="68" t="str">
        <f>IF('参加申込書(入力シート)'!AA3="","",'参加申込書(入力シート)'!AA3)</f>
        <v/>
      </c>
      <c r="AB4" s="68" t="str">
        <f>IF('参加申込書(入力シート)'!AB3="","",'参加申込書(入力シート)'!AB3)</f>
        <v/>
      </c>
      <c r="AC4" s="68" t="str">
        <f>IF('参加申込書(入力シート)'!AC3="","",'参加申込書(入力シート)'!AC3)</f>
        <v/>
      </c>
      <c r="AD4" s="68" t="str">
        <f>IF('参加申込書(入力シート)'!AD3="","",'参加申込書(入力シート)'!AD3)</f>
        <v/>
      </c>
    </row>
    <row r="5" spans="1:32" ht="33.950000000000003" customHeight="1">
      <c r="A5" s="365" t="str">
        <f>IF('参加申込書(入力シート)'!A4="","",'参加申込書(入力シート)'!A4)</f>
        <v>ふりがな</v>
      </c>
      <c r="B5" s="366" t="str">
        <f>IF('参加申込書(入力シート)'!B4="","",'参加申込書(入力シート)'!B4)</f>
        <v/>
      </c>
      <c r="C5" s="366" t="str">
        <f>IF('参加申込書(入力シート)'!C4="","",'参加申込書(入力シート)'!C4)</f>
        <v/>
      </c>
      <c r="D5" s="366" t="str">
        <f>IF('参加申込書(入力シート)'!D4="","",'参加申込書(入力シート)'!D4)</f>
        <v/>
      </c>
      <c r="E5" s="367" t="str">
        <f>IF('参加申込書(入力シート)'!E4="","",'参加申込書(入力シート)'!E4)</f>
        <v/>
      </c>
      <c r="F5" s="367" t="str">
        <f>IF('参加申込書(入力シート)'!F4="","",'参加申込書(入力シート)'!F4)</f>
        <v/>
      </c>
      <c r="G5" s="367" t="str">
        <f>IF('参加申込書(入力シート)'!G4="","",'参加申込書(入力シート)'!G4)</f>
        <v/>
      </c>
      <c r="H5" s="367" t="str">
        <f>IF('参加申込書(入力シート)'!H4="","",'参加申込書(入力シート)'!H4)</f>
        <v/>
      </c>
      <c r="I5" s="367" t="str">
        <f>IF('参加申込書(入力シート)'!I4="","",'参加申込書(入力シート)'!I4)</f>
        <v/>
      </c>
      <c r="J5" s="367" t="str">
        <f>IF('参加申込書(入力シート)'!J4="","",'参加申込書(入力シート)'!J4)</f>
        <v/>
      </c>
      <c r="K5" s="367" t="str">
        <f>IF('参加申込書(入力シート)'!K4="","",'参加申込書(入力シート)'!K4)</f>
        <v/>
      </c>
      <c r="L5" s="367" t="str">
        <f>IF('参加申込書(入力シート)'!L4="","",'参加申込書(入力シート)'!L4)</f>
        <v/>
      </c>
      <c r="M5" s="367" t="str">
        <f>IF('参加申込書(入力シート)'!M4="","",'参加申込書(入力シート)'!M4)</f>
        <v/>
      </c>
      <c r="N5" s="367" t="str">
        <f>IF('参加申込書(入力シート)'!N4="","",'参加申込書(入力シート)'!N4)</f>
        <v/>
      </c>
      <c r="O5" s="383" t="str">
        <f>IF('参加申込書(入力シート)'!O4="","",'参加申込書(入力シート)'!AG4)</f>
        <v>種別</v>
      </c>
      <c r="P5" s="383"/>
      <c r="Q5" s="383"/>
      <c r="R5" s="384"/>
      <c r="S5" s="373" t="str">
        <f>IF('参加申込書(入力シート)'!S4="","",'参加申込書(入力シート)'!S4)</f>
        <v/>
      </c>
      <c r="T5" s="374"/>
      <c r="U5" s="374"/>
      <c r="V5" s="374"/>
      <c r="W5" s="374"/>
      <c r="X5" s="374"/>
      <c r="Y5" s="374"/>
      <c r="Z5" s="375"/>
      <c r="AA5" s="368" t="str">
        <f>IF('参加申込書(入力シート)'!AA4="","",'参加申込書(入力シート)'!AA4)</f>
        <v>性別</v>
      </c>
      <c r="AB5" s="368" t="str">
        <f>IF('参加申込書(入力シート)'!AB4="","",'参加申込書(入力シート)'!AB4)</f>
        <v/>
      </c>
      <c r="AC5" s="368" t="str">
        <f>IF('参加申込書(入力シート)'!AC4="","",'参加申込書(入力シート)'!AC4)</f>
        <v/>
      </c>
      <c r="AD5" s="369" t="str">
        <f>IF('参加申込書(入力シート)'!AD4="","",'参加申込書(入力シート)'!AD4)</f>
        <v/>
      </c>
    </row>
    <row r="6" spans="1:32" ht="27" customHeight="1">
      <c r="A6" s="385" t="str">
        <f>IF('参加申込書(入力シート)'!A5="","",'参加申込書(入力シート)'!A5)</f>
        <v>チーム名
正式名称</v>
      </c>
      <c r="B6" s="386" t="str">
        <f>IF('参加申込書(入力シート)'!B5="","",'参加申込書(入力シート)'!B5)</f>
        <v/>
      </c>
      <c r="C6" s="386" t="str">
        <f>IF('参加申込書(入力シート)'!C5="","",'参加申込書(入力シート)'!C5)</f>
        <v/>
      </c>
      <c r="D6" s="386" t="str">
        <f>IF('参加申込書(入力シート)'!D5="","",'参加申込書(入力シート)'!D5)</f>
        <v/>
      </c>
      <c r="E6" s="387" t="str">
        <f>IF('参加申込書(入力シート)'!E5="","",'参加申込書(入力シート)'!E5)</f>
        <v/>
      </c>
      <c r="F6" s="387" t="str">
        <f>IF('参加申込書(入力シート)'!F5="","",'参加申込書(入力シート)'!F5)</f>
        <v/>
      </c>
      <c r="G6" s="387" t="str">
        <f>IF('参加申込書(入力シート)'!G5="","",'参加申込書(入力シート)'!G5)</f>
        <v/>
      </c>
      <c r="H6" s="387" t="str">
        <f>IF('参加申込書(入力シート)'!H5="","",'参加申込書(入力シート)'!H5)</f>
        <v/>
      </c>
      <c r="I6" s="387" t="str">
        <f>IF('参加申込書(入力シート)'!I5="","",'参加申込書(入力シート)'!I5)</f>
        <v/>
      </c>
      <c r="J6" s="387" t="str">
        <f>IF('参加申込書(入力シート)'!J5="","",'参加申込書(入力シート)'!J5)</f>
        <v/>
      </c>
      <c r="K6" s="387" t="str">
        <f>IF('参加申込書(入力シート)'!K5="","",'参加申込書(入力シート)'!K5)</f>
        <v/>
      </c>
      <c r="L6" s="387" t="str">
        <f>IF('参加申込書(入力シート)'!L5="","",'参加申込書(入力シート)'!L5)</f>
        <v/>
      </c>
      <c r="M6" s="387" t="str">
        <f>IF('参加申込書(入力シート)'!M5="","",'参加申込書(入力シート)'!M5)</f>
        <v/>
      </c>
      <c r="N6" s="387" t="str">
        <f>IF('参加申込書(入力シート)'!N5="","",'参加申込書(入力シート)'!N5)</f>
        <v/>
      </c>
      <c r="O6" s="232" t="str">
        <f>IF('参加申込書(入力シート)'!O5="","",'参加申込書(入力シート)'!O5)</f>
        <v>地区大会順位
地区・順位</v>
      </c>
      <c r="P6" s="233"/>
      <c r="Q6" s="233"/>
      <c r="R6" s="234"/>
      <c r="S6" s="405" t="str">
        <f>IF('参加申込書(入力シート)'!S5="","",'参加申込書(入力シート)'!S5)</f>
        <v/>
      </c>
      <c r="T6" s="406"/>
      <c r="U6" s="406"/>
      <c r="V6" s="406"/>
      <c r="W6" s="406"/>
      <c r="X6" s="407"/>
      <c r="Y6" s="122" t="str">
        <f>IF('参加申込書(入力シート)'!Y5="","",'参加申込書(入力シート)'!Y5)</f>
        <v/>
      </c>
      <c r="Z6" s="99" t="str">
        <f>IF('参加申込書(入力シート)'!Z5="","",'参加申込書(入力シート)'!Z5)</f>
        <v/>
      </c>
      <c r="AA6" s="388" t="str">
        <f>IF('参加申込書(入力シート)'!AA5="","",'参加申込書(入力シート)'!AA5)</f>
        <v/>
      </c>
      <c r="AB6" s="388" t="str">
        <f>IF('参加申込書(入力シート)'!AB5="","",'参加申込書(入力シート)'!AB5)</f>
        <v/>
      </c>
      <c r="AC6" s="388" t="str">
        <f>IF('参加申込書(入力シート)'!AC5="","",'参加申込書(入力シート)'!AC5)</f>
        <v/>
      </c>
      <c r="AD6" s="389" t="str">
        <f>IF('参加申込書(入力シート)'!AD5="","",'参加申込書(入力シート)'!AD5)</f>
        <v/>
      </c>
    </row>
    <row r="7" spans="1:32" ht="18.75" customHeight="1">
      <c r="A7" s="378" t="str">
        <f>IF('参加申込書(入力シート)'!A6="","",'参加申込書(入力シート)'!A6)</f>
        <v>略    称</v>
      </c>
      <c r="B7" s="379" t="str">
        <f>IF('参加申込書(入力シート)'!B6="","",'参加申込書(入力シート)'!B6)</f>
        <v/>
      </c>
      <c r="C7" s="379" t="str">
        <f>IF('参加申込書(入力シート)'!C6="","",'参加申込書(入力シート)'!C6)</f>
        <v/>
      </c>
      <c r="D7" s="379" t="str">
        <f>IF('参加申込書(入力シート)'!D6="","",'参加申込書(入力シート)'!D6)</f>
        <v/>
      </c>
      <c r="E7" s="372" t="str">
        <f>IF('参加申込書(入力シート)'!E6="","",'参加申込書(入力シート)'!E6)</f>
        <v/>
      </c>
      <c r="F7" s="372" t="str">
        <f>IF('参加申込書(入力シート)'!F6="","",'参加申込書(入力シート)'!F6)</f>
        <v/>
      </c>
      <c r="G7" s="372" t="str">
        <f>IF('参加申込書(入力シート)'!G6="","",'参加申込書(入力シート)'!G6)</f>
        <v/>
      </c>
      <c r="H7" s="372" t="str">
        <f>IF('参加申込書(入力シート)'!H6="","",'参加申込書(入力シート)'!H6)</f>
        <v/>
      </c>
      <c r="I7" s="393" t="str">
        <f>IF('参加申込書(入力シート)'!I6="","",'参加申込書(入力シート)'!I6)</f>
        <v/>
      </c>
      <c r="J7" s="393" t="str">
        <f>IF('参加申込書(入力シート)'!J6="","",'参加申込書(入力シート)'!J6)</f>
        <v/>
      </c>
      <c r="K7" s="393" t="str">
        <f>IF('参加申込書(入力シート)'!K6="","",'参加申込書(入力シート)'!K6)</f>
        <v/>
      </c>
      <c r="L7" s="393" t="str">
        <f>IF('参加申込書(入力シート)'!L6="","",'参加申込書(入力シート)'!L6)</f>
        <v/>
      </c>
      <c r="M7" s="393" t="str">
        <f>IF('参加申込書(入力シート)'!M6="","",'参加申込書(入力シート)'!M6)</f>
        <v/>
      </c>
      <c r="N7" s="393" t="str">
        <f>IF('参加申込書(入力シート)'!N6="","",'参加申込書(入力シート)'!N6)</f>
        <v/>
      </c>
      <c r="O7" s="370" t="str">
        <f>IF('参加申込書(入力シート)'!O6="","",'参加申込書(入力シート)'!O6)</f>
        <v>ユニホーム</v>
      </c>
      <c r="P7" s="370" t="str">
        <f>IF('参加申込書(入力シート)'!P6="","",'参加申込書(入力シート)'!P6)</f>
        <v/>
      </c>
      <c r="Q7" s="370" t="str">
        <f>IF('参加申込書(入力シート)'!Q6="","",'参加申込書(入力シート)'!Q6)</f>
        <v/>
      </c>
      <c r="R7" s="370" t="str">
        <f>IF('参加申込書(入力シート)'!R6="","",'参加申込書(入力シート)'!R6)</f>
        <v/>
      </c>
      <c r="S7" s="370" t="str">
        <f>IF('参加申込書(入力シート)'!S6="","",'参加申込書(入力シート)'!S6)</f>
        <v>①</v>
      </c>
      <c r="T7" s="370" t="str">
        <f>IF('参加申込書(入力シート)'!T6="","",'参加申込書(入力シート)'!T6)</f>
        <v/>
      </c>
      <c r="U7" s="370" t="str">
        <f>IF('参加申込書(入力シート)'!U6="","",'参加申込書(入力シート)'!U6)</f>
        <v/>
      </c>
      <c r="V7" s="370" t="str">
        <f>IF('参加申込書(入力シート)'!V6="","",'参加申込書(入力シート)'!V6)</f>
        <v/>
      </c>
      <c r="W7" s="370" t="str">
        <f>IF('参加申込書(入力シート)'!W6="","",'参加申込書(入力シート)'!W6)</f>
        <v>②</v>
      </c>
      <c r="X7" s="370" t="str">
        <f>IF('参加申込書(入力シート)'!X6="","",'参加申込書(入力シート)'!X6)</f>
        <v/>
      </c>
      <c r="Y7" s="370" t="str">
        <f>IF('参加申込書(入力シート)'!Y6="","",'参加申込書(入力シート)'!Y6)</f>
        <v/>
      </c>
      <c r="Z7" s="370" t="str">
        <f>IF('参加申込書(入力シート)'!Z6="","",'参加申込書(入力シート)'!Z6)</f>
        <v/>
      </c>
      <c r="AA7" s="370" t="str">
        <f>IF('参加申込書(入力シート)'!AA6="","",'参加申込書(入力シート)'!AA6)</f>
        <v>③</v>
      </c>
      <c r="AB7" s="370" t="str">
        <f>IF('参加申込書(入力シート)'!AB6="","",'参加申込書(入力シート)'!AB6)</f>
        <v/>
      </c>
      <c r="AC7" s="370" t="str">
        <f>IF('参加申込書(入力シート)'!AC6="","",'参加申込書(入力シート)'!AC6)</f>
        <v/>
      </c>
      <c r="AD7" s="371" t="str">
        <f>IF('参加申込書(入力シート)'!AD6="","",'参加申込書(入力シート)'!AD6)</f>
        <v/>
      </c>
    </row>
    <row r="8" spans="1:32" ht="18.75" customHeight="1">
      <c r="A8" s="391" t="str">
        <f>IF('参加申込書(入力シート)'!A7="","",'参加申込書(入力シート)'!A7)</f>
        <v>(５文字まで)</v>
      </c>
      <c r="B8" s="392" t="str">
        <f>IF('参加申込書(入力シート)'!B7="","",'参加申込書(入力シート)'!B7)</f>
        <v/>
      </c>
      <c r="C8" s="392" t="str">
        <f>IF('参加申込書(入力シート)'!C7="","",'参加申込書(入力シート)'!C7)</f>
        <v/>
      </c>
      <c r="D8" s="392" t="str">
        <f>IF('参加申込書(入力シート)'!D7="","",'参加申込書(入力シート)'!D7)</f>
        <v/>
      </c>
      <c r="E8" s="372" t="str">
        <f>IF('参加申込書(入力シート)'!E7="","",'参加申込書(入力シート)'!E7)</f>
        <v/>
      </c>
      <c r="F8" s="372" t="str">
        <f>IF('参加申込書(入力シート)'!F7="","",'参加申込書(入力シート)'!F7)</f>
        <v/>
      </c>
      <c r="G8" s="372" t="str">
        <f>IF('参加申込書(入力シート)'!G7="","",'参加申込書(入力シート)'!G7)</f>
        <v/>
      </c>
      <c r="H8" s="372" t="str">
        <f>IF('参加申込書(入力シート)'!H7="","",'参加申込書(入力シート)'!H7)</f>
        <v/>
      </c>
      <c r="I8" s="393" t="str">
        <f>IF('参加申込書(入力シート)'!I7="","",'参加申込書(入力シート)'!I7)</f>
        <v/>
      </c>
      <c r="J8" s="393" t="str">
        <f>IF('参加申込書(入力シート)'!J7="","",'参加申込書(入力シート)'!J7)</f>
        <v/>
      </c>
      <c r="K8" s="393" t="str">
        <f>IF('参加申込書(入力シート)'!K7="","",'参加申込書(入力シート)'!K7)</f>
        <v/>
      </c>
      <c r="L8" s="393" t="str">
        <f>IF('参加申込書(入力シート)'!L7="","",'参加申込書(入力シート)'!L7)</f>
        <v/>
      </c>
      <c r="M8" s="393" t="str">
        <f>IF('参加申込書(入力シート)'!M7="","",'参加申込書(入力シート)'!M7)</f>
        <v/>
      </c>
      <c r="N8" s="393" t="str">
        <f>IF('参加申込書(入力シート)'!N7="","",'参加申込書(入力シート)'!N7)</f>
        <v/>
      </c>
      <c r="O8" s="370" t="str">
        <f>IF('参加申込書(入力シート)'!O7="","",'参加申込書(入力シート)'!O7)</f>
        <v>CP</v>
      </c>
      <c r="P8" s="370" t="str">
        <f>IF('参加申込書(入力シート)'!P7="","",'参加申込書(入力シート)'!P7)</f>
        <v/>
      </c>
      <c r="Q8" s="370" t="str">
        <f>IF('参加申込書(入力シート)'!Q7="","",'参加申込書(入力シート)'!Q7)</f>
        <v/>
      </c>
      <c r="R8" s="370" t="str">
        <f>IF('参加申込書(入力シート)'!R7="","",'参加申込書(入力シート)'!R7)</f>
        <v/>
      </c>
      <c r="S8" s="370" t="str">
        <f>IF('参加申込書(入力シート)'!S7="","",'参加申込書(入力シート)'!S7)</f>
        <v/>
      </c>
      <c r="T8" s="370" t="str">
        <f>IF('参加申込書(入力シート)'!T7="","",'参加申込書(入力シート)'!T7)</f>
        <v/>
      </c>
      <c r="U8" s="370" t="str">
        <f>IF('参加申込書(入力シート)'!U7="","",'参加申込書(入力シート)'!U7)</f>
        <v/>
      </c>
      <c r="V8" s="370" t="str">
        <f>IF('参加申込書(入力シート)'!V7="","",'参加申込書(入力シート)'!V7)</f>
        <v/>
      </c>
      <c r="W8" s="370" t="str">
        <f>IF('参加申込書(入力シート)'!W7="","",'参加申込書(入力シート)'!W7)</f>
        <v/>
      </c>
      <c r="X8" s="370" t="str">
        <f>IF('参加申込書(入力シート)'!X7="","",'参加申込書(入力シート)'!X7)</f>
        <v/>
      </c>
      <c r="Y8" s="370" t="str">
        <f>IF('参加申込書(入力シート)'!Y7="","",'参加申込書(入力シート)'!Y7)</f>
        <v/>
      </c>
      <c r="Z8" s="370" t="str">
        <f>IF('参加申込書(入力シート)'!Z7="","",'参加申込書(入力シート)'!Z7)</f>
        <v/>
      </c>
      <c r="AA8" s="370" t="str">
        <f>IF('参加申込書(入力シート)'!AA7="","",'参加申込書(入力シート)'!AA7)</f>
        <v/>
      </c>
      <c r="AB8" s="370" t="str">
        <f>IF('参加申込書(入力シート)'!AB7="","",'参加申込書(入力シート)'!AB7)</f>
        <v/>
      </c>
      <c r="AC8" s="370" t="str">
        <f>IF('参加申込書(入力シート)'!AC7="","",'参加申込書(入力シート)'!AC7)</f>
        <v/>
      </c>
      <c r="AD8" s="371" t="str">
        <f>IF('参加申込書(入力シート)'!AD7="","",'参加申込書(入力シート)'!AD7)</f>
        <v/>
      </c>
    </row>
    <row r="9" spans="1:32" ht="18.75" customHeight="1" thickBot="1">
      <c r="A9" s="380" t="str">
        <f>IF('参加申込書(入力シート)'!A8="","",'参加申込書(入力シート)'!A8)</f>
        <v>チーム登録番号</v>
      </c>
      <c r="B9" s="381" t="str">
        <f>IF('参加申込書(入力シート)'!B8="","",'参加申込書(入力シート)'!B8)</f>
        <v/>
      </c>
      <c r="C9" s="381" t="str">
        <f>IF('参加申込書(入力シート)'!C8="","",'参加申込書(入力シート)'!C8)</f>
        <v/>
      </c>
      <c r="D9" s="381" t="str">
        <f>IF('参加申込書(入力シート)'!D8="","",'参加申込書(入力シート)'!D8)</f>
        <v/>
      </c>
      <c r="E9" s="381" t="str">
        <f>IF('参加申込書(入力シート)'!E8="","",'参加申込書(入力シート)'!E8)</f>
        <v/>
      </c>
      <c r="F9" s="382" t="str">
        <f>IF('参加申込書(入力シート)'!F8="","",'参加申込書(入力シート)'!F8)</f>
        <v/>
      </c>
      <c r="G9" s="382" t="str">
        <f>IF('参加申込書(入力シート)'!G8="","",'参加申込書(入力シート)'!G8)</f>
        <v/>
      </c>
      <c r="H9" s="382" t="str">
        <f>IF('参加申込書(入力シート)'!H8="","",'参加申込書(入力シート)'!H8)</f>
        <v/>
      </c>
      <c r="I9" s="382" t="str">
        <f>IF('参加申込書(入力シート)'!I8="","",'参加申込書(入力シート)'!I8)</f>
        <v/>
      </c>
      <c r="J9" s="382" t="str">
        <f>IF('参加申込書(入力シート)'!J8="","",'参加申込書(入力シート)'!J8)</f>
        <v/>
      </c>
      <c r="K9" s="382" t="str">
        <f>IF('参加申込書(入力シート)'!K8="","",'参加申込書(入力シート)'!K8)</f>
        <v/>
      </c>
      <c r="L9" s="382" t="str">
        <f>IF('参加申込書(入力シート)'!L8="","",'参加申込書(入力シート)'!L8)</f>
        <v/>
      </c>
      <c r="M9" s="382" t="str">
        <f>IF('参加申込書(入力シート)'!M8="","",'参加申込書(入力シート)'!M8)</f>
        <v/>
      </c>
      <c r="N9" s="382" t="str">
        <f>IF('参加申込書(入力シート)'!N8="","",'参加申込書(入力シート)'!N8)</f>
        <v/>
      </c>
      <c r="O9" s="376" t="str">
        <f>IF('参加申込書(入力シート)'!O8="","",'参加申込書(入力シート)'!O8)</f>
        <v>GK</v>
      </c>
      <c r="P9" s="376" t="str">
        <f>IF('参加申込書(入力シート)'!P8="","",'参加申込書(入力シート)'!P8)</f>
        <v/>
      </c>
      <c r="Q9" s="376" t="str">
        <f>IF('参加申込書(入力シート)'!Q8="","",'参加申込書(入力シート)'!Q8)</f>
        <v/>
      </c>
      <c r="R9" s="376" t="str">
        <f>IF('参加申込書(入力シート)'!R8="","",'参加申込書(入力シート)'!R8)</f>
        <v/>
      </c>
      <c r="S9" s="376" t="str">
        <f>IF('参加申込書(入力シート)'!S8="","",'参加申込書(入力シート)'!S8)</f>
        <v/>
      </c>
      <c r="T9" s="376" t="str">
        <f>IF('参加申込書(入力シート)'!T8="","",'参加申込書(入力シート)'!T8)</f>
        <v/>
      </c>
      <c r="U9" s="376" t="str">
        <f>IF('参加申込書(入力シート)'!U8="","",'参加申込書(入力シート)'!U8)</f>
        <v/>
      </c>
      <c r="V9" s="376" t="str">
        <f>IF('参加申込書(入力シート)'!V8="","",'参加申込書(入力シート)'!V8)</f>
        <v/>
      </c>
      <c r="W9" s="376" t="str">
        <f>IF('参加申込書(入力シート)'!W8="","",'参加申込書(入力シート)'!W8)</f>
        <v/>
      </c>
      <c r="X9" s="376" t="str">
        <f>IF('参加申込書(入力シート)'!X8="","",'参加申込書(入力シート)'!X8)</f>
        <v/>
      </c>
      <c r="Y9" s="376" t="str">
        <f>IF('参加申込書(入力シート)'!Y8="","",'参加申込書(入力シート)'!Y8)</f>
        <v/>
      </c>
      <c r="Z9" s="376" t="str">
        <f>IF('参加申込書(入力シート)'!Z8="","",'参加申込書(入力シート)'!Z8)</f>
        <v/>
      </c>
      <c r="AA9" s="376" t="str">
        <f>IF('参加申込書(入力シート)'!AA8="","",'参加申込書(入力シート)'!AA8)</f>
        <v/>
      </c>
      <c r="AB9" s="376" t="str">
        <f>IF('参加申込書(入力シート)'!AB8="","",'参加申込書(入力シート)'!AB8)</f>
        <v/>
      </c>
      <c r="AC9" s="376" t="str">
        <f>IF('参加申込書(入力シート)'!AC8="","",'参加申込書(入力シート)'!AC8)</f>
        <v/>
      </c>
      <c r="AD9" s="377" t="str">
        <f>IF('参加申込書(入力シート)'!AD8="","",'参加申込書(入力シート)'!AD8)</f>
        <v/>
      </c>
    </row>
    <row r="10" spans="1:32" ht="22.5" customHeight="1" thickTop="1">
      <c r="A10" s="394" t="str">
        <f>IF('参加申込書(入力シート)'!A9="","",'参加申込書(入力シート)'!A9)</f>
        <v>監督　Ａ</v>
      </c>
      <c r="B10" s="395" t="str">
        <f>IF('参加申込書(入力シート)'!B9="","",'参加申込書(入力シート)'!B9)</f>
        <v/>
      </c>
      <c r="C10" s="395" t="str">
        <f>IF('参加申込書(入力シート)'!C9="","",'参加申込書(入力シート)'!C9)</f>
        <v/>
      </c>
      <c r="D10" s="395" t="str">
        <f>IF('参加申込書(入力シート)'!D9="","",'参加申込書(入力シート)'!D9)</f>
        <v/>
      </c>
      <c r="E10" s="396" t="str">
        <f>IF('参加申込書(入力シート)'!E9="","",'参加申込書(入力シート)'!E9)</f>
        <v/>
      </c>
      <c r="F10" s="397" t="str">
        <f>IF('参加申込書(入力シート)'!F9="","",'参加申込書(入力シート)'!F9)</f>
        <v/>
      </c>
      <c r="G10" s="397" t="str">
        <f>IF('参加申込書(入力シート)'!G9="","",'参加申込書(入力シート)'!G9)</f>
        <v/>
      </c>
      <c r="H10" s="397" t="str">
        <f>IF('参加申込書(入力シート)'!H9="","",'参加申込書(入力シート)'!H9)</f>
        <v/>
      </c>
      <c r="I10" s="397" t="str">
        <f>IF('参加申込書(入力シート)'!I9="","",'参加申込書(入力シート)'!I9)</f>
        <v/>
      </c>
      <c r="J10" s="397" t="str">
        <f>IF('参加申込書(入力シート)'!J9="","",'参加申込書(入力シート)'!J9)</f>
        <v/>
      </c>
      <c r="K10" s="397" t="str">
        <f>IF('参加申込書(入力シート)'!K9="","",'参加申込書(入力シート)'!K9)</f>
        <v/>
      </c>
      <c r="L10" s="397" t="str">
        <f>IF('参加申込書(入力シート)'!L9="","",'参加申込書(入力シート)'!L9)</f>
        <v/>
      </c>
      <c r="M10" s="397" t="str">
        <f>IF('参加申込書(入力シート)'!M9="","",'参加申込書(入力シート)'!M9)</f>
        <v/>
      </c>
      <c r="N10" s="398" t="str">
        <f>IF('参加申込書(入力シート)'!N9="","",'参加申込書(入力シート)'!N9)</f>
        <v/>
      </c>
      <c r="O10" s="395" t="str">
        <f>IF('参加申込書(入力シート)'!O9="","",'参加申込書(入力シート)'!O9)</f>
        <v>役員　Ｂ</v>
      </c>
      <c r="P10" s="395" t="str">
        <f>IF('参加申込書(入力シート)'!P9="","",'参加申込書(入力シート)'!P9)</f>
        <v/>
      </c>
      <c r="Q10" s="395" t="str">
        <f>IF('参加申込書(入力シート)'!Q9="","",'参加申込書(入力シート)'!Q9)</f>
        <v/>
      </c>
      <c r="R10" s="395" t="str">
        <f>IF('参加申込書(入力シート)'!R9="","",'参加申込書(入力シート)'!R9)</f>
        <v/>
      </c>
      <c r="S10" s="396" t="str">
        <f>IF('参加申込書(入力シート)'!S9="","",'参加申込書(入力シート)'!S9)</f>
        <v/>
      </c>
      <c r="T10" s="397" t="str">
        <f>IF('参加申込書(入力シート)'!T9="","",'参加申込書(入力シート)'!T9)</f>
        <v/>
      </c>
      <c r="U10" s="397" t="str">
        <f>IF('参加申込書(入力シート)'!U9="","",'参加申込書(入力シート)'!U9)</f>
        <v/>
      </c>
      <c r="V10" s="397" t="str">
        <f>IF('参加申込書(入力シート)'!V9="","",'参加申込書(入力シート)'!V9)</f>
        <v/>
      </c>
      <c r="W10" s="397" t="str">
        <f>IF('参加申込書(入力シート)'!W9="","",'参加申込書(入力シート)'!W9)</f>
        <v/>
      </c>
      <c r="X10" s="397" t="str">
        <f>IF('参加申込書(入力シート)'!X9="","",'参加申込書(入力シート)'!X9)</f>
        <v/>
      </c>
      <c r="Y10" s="397" t="str">
        <f>IF('参加申込書(入力シート)'!Y9="","",'参加申込書(入力シート)'!Y9)</f>
        <v/>
      </c>
      <c r="Z10" s="397" t="str">
        <f>IF('参加申込書(入力シート)'!Z9="","",'参加申込書(入力シート)'!Z9)</f>
        <v/>
      </c>
      <c r="AA10" s="397" t="str">
        <f>IF('参加申込書(入力シート)'!AA9="","",'参加申込書(入力シート)'!AA9)</f>
        <v/>
      </c>
      <c r="AB10" s="397" t="str">
        <f>IF('参加申込書(入力シート)'!AB9="","",'参加申込書(入力シート)'!AB9)</f>
        <v/>
      </c>
      <c r="AC10" s="397" t="str">
        <f>IF('参加申込書(入力シート)'!AC9="","",'参加申込書(入力シート)'!AC9)</f>
        <v/>
      </c>
      <c r="AD10" s="399" t="str">
        <f>IF('参加申込書(入力シート)'!AD9="","",'参加申込書(入力シート)'!AD9)</f>
        <v/>
      </c>
      <c r="AF10" s="69"/>
    </row>
    <row r="11" spans="1:32" ht="22.5" customHeight="1">
      <c r="A11" s="400" t="str">
        <f>IF('参加申込書(入力シート)'!A10="","",'参加申込書(入力シート)'!A10)</f>
        <v>役員登録番号</v>
      </c>
      <c r="B11" s="390" t="str">
        <f>IF('参加申込書(入力シート)'!B10="","",'参加申込書(入力シート)'!B10)</f>
        <v/>
      </c>
      <c r="C11" s="390" t="str">
        <f>IF('参加申込書(入力シート)'!C10="","",'参加申込書(入力シート)'!C10)</f>
        <v/>
      </c>
      <c r="D11" s="390" t="str">
        <f>IF('参加申込書(入力シート)'!D10="","",'参加申込書(入力シート)'!D10)</f>
        <v/>
      </c>
      <c r="E11" s="401" t="str">
        <f>IF('参加申込書(入力シート)'!E10="","",'参加申込書(入力シート)'!E10)</f>
        <v/>
      </c>
      <c r="F11" s="402" t="str">
        <f>IF('参加申込書(入力シート)'!F10="","",'参加申込書(入力シート)'!F10)</f>
        <v/>
      </c>
      <c r="G11" s="402" t="str">
        <f>IF('参加申込書(入力シート)'!G10="","",'参加申込書(入力シート)'!G10)</f>
        <v/>
      </c>
      <c r="H11" s="402" t="str">
        <f>IF('参加申込書(入力シート)'!H10="","",'参加申込書(入力シート)'!H10)</f>
        <v/>
      </c>
      <c r="I11" s="402" t="str">
        <f>IF('参加申込書(入力シート)'!I10="","",'参加申込書(入力シート)'!I10)</f>
        <v/>
      </c>
      <c r="J11" s="402" t="str">
        <f>IF('参加申込書(入力シート)'!J10="","",'参加申込書(入力シート)'!J10)</f>
        <v/>
      </c>
      <c r="K11" s="402" t="str">
        <f>IF('参加申込書(入力シート)'!K10="","",'参加申込書(入力シート)'!K10)</f>
        <v/>
      </c>
      <c r="L11" s="402" t="str">
        <f>IF('参加申込書(入力シート)'!L10="","",'参加申込書(入力シート)'!L10)</f>
        <v/>
      </c>
      <c r="M11" s="402" t="str">
        <f>IF('参加申込書(入力シート)'!M10="","",'参加申込書(入力シート)'!M10)</f>
        <v/>
      </c>
      <c r="N11" s="403" t="str">
        <f>IF('参加申込書(入力シート)'!N10="","",'参加申込書(入力シート)'!N10)</f>
        <v/>
      </c>
      <c r="O11" s="390" t="str">
        <f>IF('参加申込書(入力シート)'!O10="","",'参加申込書(入力シート)'!O10)</f>
        <v>役員登録番号</v>
      </c>
      <c r="P11" s="390" t="str">
        <f>IF('参加申込書(入力シート)'!P10="","",'参加申込書(入力シート)'!P10)</f>
        <v/>
      </c>
      <c r="Q11" s="390" t="str">
        <f>IF('参加申込書(入力シート)'!Q10="","",'参加申込書(入力シート)'!Q10)</f>
        <v/>
      </c>
      <c r="R11" s="390" t="str">
        <f>IF('参加申込書(入力シート)'!R10="","",'参加申込書(入力シート)'!R10)</f>
        <v/>
      </c>
      <c r="S11" s="401" t="str">
        <f>IF('参加申込書(入力シート)'!S10="","",'参加申込書(入力シート)'!S10)</f>
        <v/>
      </c>
      <c r="T11" s="402" t="str">
        <f>IF('参加申込書(入力シート)'!T10="","",'参加申込書(入力シート)'!T10)</f>
        <v/>
      </c>
      <c r="U11" s="402" t="str">
        <f>IF('参加申込書(入力シート)'!U10="","",'参加申込書(入力シート)'!U10)</f>
        <v/>
      </c>
      <c r="V11" s="402" t="str">
        <f>IF('参加申込書(入力シート)'!V10="","",'参加申込書(入力シート)'!V10)</f>
        <v/>
      </c>
      <c r="W11" s="402" t="str">
        <f>IF('参加申込書(入力シート)'!W10="","",'参加申込書(入力シート)'!W10)</f>
        <v/>
      </c>
      <c r="X11" s="402" t="str">
        <f>IF('参加申込書(入力シート)'!X10="","",'参加申込書(入力シート)'!X10)</f>
        <v/>
      </c>
      <c r="Y11" s="402" t="str">
        <f>IF('参加申込書(入力シート)'!Y10="","",'参加申込書(入力シート)'!Y10)</f>
        <v/>
      </c>
      <c r="Z11" s="402" t="str">
        <f>IF('参加申込書(入力シート)'!Z10="","",'参加申込書(入力シート)'!Z10)</f>
        <v/>
      </c>
      <c r="AA11" s="402" t="str">
        <f>IF('参加申込書(入力シート)'!AA10="","",'参加申込書(入力シート)'!AA10)</f>
        <v/>
      </c>
      <c r="AB11" s="402" t="str">
        <f>IF('参加申込書(入力シート)'!AB10="","",'参加申込書(入力シート)'!AB10)</f>
        <v/>
      </c>
      <c r="AC11" s="402" t="str">
        <f>IF('参加申込書(入力シート)'!AC10="","",'参加申込書(入力シート)'!AC10)</f>
        <v/>
      </c>
      <c r="AD11" s="404" t="str">
        <f>IF('参加申込書(入力シート)'!AD10="","",'参加申込書(入力シート)'!AD10)</f>
        <v/>
      </c>
    </row>
    <row r="12" spans="1:32" ht="22.5" customHeight="1">
      <c r="A12" s="330" t="str">
        <f>IF('参加申込書(入力シート)'!A11="","",'参加申込書(入力シート)'!A11)</f>
        <v>役員　Ｃ</v>
      </c>
      <c r="B12" s="331" t="str">
        <f>IF('参加申込書(入力シート)'!B11="","",'参加申込書(入力シート)'!B11)</f>
        <v/>
      </c>
      <c r="C12" s="331" t="str">
        <f>IF('参加申込書(入力シート)'!C11="","",'参加申込書(入力シート)'!C11)</f>
        <v/>
      </c>
      <c r="D12" s="331" t="str">
        <f>IF('参加申込書(入力シート)'!D11="","",'参加申込書(入力シート)'!D11)</f>
        <v/>
      </c>
      <c r="E12" s="332" t="str">
        <f>IF('参加申込書(入力シート)'!E11="","",'参加申込書(入力シート)'!E11)</f>
        <v/>
      </c>
      <c r="F12" s="333" t="str">
        <f>IF('参加申込書(入力シート)'!F11="","",'参加申込書(入力シート)'!F11)</f>
        <v/>
      </c>
      <c r="G12" s="333" t="str">
        <f>IF('参加申込書(入力シート)'!G11="","",'参加申込書(入力シート)'!G11)</f>
        <v/>
      </c>
      <c r="H12" s="333" t="str">
        <f>IF('参加申込書(入力シート)'!H11="","",'参加申込書(入力シート)'!H11)</f>
        <v/>
      </c>
      <c r="I12" s="333" t="str">
        <f>IF('参加申込書(入力シート)'!I11="","",'参加申込書(入力シート)'!I11)</f>
        <v/>
      </c>
      <c r="J12" s="333" t="str">
        <f>IF('参加申込書(入力シート)'!J11="","",'参加申込書(入力シート)'!J11)</f>
        <v/>
      </c>
      <c r="K12" s="333" t="str">
        <f>IF('参加申込書(入力シート)'!K11="","",'参加申込書(入力シート)'!K11)</f>
        <v/>
      </c>
      <c r="L12" s="333" t="str">
        <f>IF('参加申込書(入力シート)'!L11="","",'参加申込書(入力シート)'!L11)</f>
        <v/>
      </c>
      <c r="M12" s="333" t="str">
        <f>IF('参加申込書(入力シート)'!M11="","",'参加申込書(入力シート)'!M11)</f>
        <v/>
      </c>
      <c r="N12" s="334" t="str">
        <f>IF('参加申込書(入力シート)'!N11="","",'参加申込書(入力シート)'!N11)</f>
        <v/>
      </c>
      <c r="O12" s="331" t="str">
        <f>IF('参加申込書(入力シート)'!O11="","",'参加申込書(入力シート)'!O11)</f>
        <v>役員　Ｄ</v>
      </c>
      <c r="P12" s="331" t="str">
        <f>IF('参加申込書(入力シート)'!P11="","",'参加申込書(入力シート)'!P11)</f>
        <v/>
      </c>
      <c r="Q12" s="331" t="str">
        <f>IF('参加申込書(入力シート)'!Q11="","",'参加申込書(入力シート)'!Q11)</f>
        <v/>
      </c>
      <c r="R12" s="331" t="str">
        <f>IF('参加申込書(入力シート)'!R11="","",'参加申込書(入力シート)'!R11)</f>
        <v/>
      </c>
      <c r="S12" s="332" t="str">
        <f>IF('参加申込書(入力シート)'!S11="","",'参加申込書(入力シート)'!S11)</f>
        <v/>
      </c>
      <c r="T12" s="333" t="str">
        <f>IF('参加申込書(入力シート)'!T11="","",'参加申込書(入力シート)'!T11)</f>
        <v/>
      </c>
      <c r="U12" s="333" t="str">
        <f>IF('参加申込書(入力シート)'!U11="","",'参加申込書(入力シート)'!U11)</f>
        <v/>
      </c>
      <c r="V12" s="333" t="str">
        <f>IF('参加申込書(入力シート)'!V11="","",'参加申込書(入力シート)'!V11)</f>
        <v/>
      </c>
      <c r="W12" s="333" t="str">
        <f>IF('参加申込書(入力シート)'!W11="","",'参加申込書(入力シート)'!W11)</f>
        <v/>
      </c>
      <c r="X12" s="333" t="str">
        <f>IF('参加申込書(入力シート)'!X11="","",'参加申込書(入力シート)'!X11)</f>
        <v/>
      </c>
      <c r="Y12" s="333" t="str">
        <f>IF('参加申込書(入力シート)'!Y11="","",'参加申込書(入力シート)'!Y11)</f>
        <v/>
      </c>
      <c r="Z12" s="333" t="str">
        <f>IF('参加申込書(入力シート)'!Z11="","",'参加申込書(入力シート)'!Z11)</f>
        <v/>
      </c>
      <c r="AA12" s="333" t="str">
        <f>IF('参加申込書(入力シート)'!AA11="","",'参加申込書(入力シート)'!AA11)</f>
        <v/>
      </c>
      <c r="AB12" s="333" t="str">
        <f>IF('参加申込書(入力シート)'!AB11="","",'参加申込書(入力シート)'!AB11)</f>
        <v/>
      </c>
      <c r="AC12" s="333" t="str">
        <f>IF('参加申込書(入力シート)'!AC11="","",'参加申込書(入力シート)'!AC11)</f>
        <v/>
      </c>
      <c r="AD12" s="335" t="str">
        <f>IF('参加申込書(入力シート)'!AD11="","",'参加申込書(入力シート)'!AD11)</f>
        <v/>
      </c>
    </row>
    <row r="13" spans="1:32" ht="22.5" customHeight="1" thickBot="1">
      <c r="A13" s="362" t="str">
        <f>IF('参加申込書(入力シート)'!A12="","",'参加申込書(入力シート)'!A12)</f>
        <v>役員登録番号</v>
      </c>
      <c r="B13" s="342" t="str">
        <f>IF('参加申込書(入力シート)'!B12="","",'参加申込書(入力シート)'!B12)</f>
        <v/>
      </c>
      <c r="C13" s="342" t="str">
        <f>IF('参加申込書(入力シート)'!C12="","",'参加申込書(入力シート)'!C12)</f>
        <v/>
      </c>
      <c r="D13" s="342" t="str">
        <f>IF('参加申込書(入力シート)'!D12="","",'参加申込書(入力シート)'!D12)</f>
        <v/>
      </c>
      <c r="E13" s="336" t="str">
        <f>IF('参加申込書(入力シート)'!E12="","",'参加申込書(入力シート)'!E12)</f>
        <v/>
      </c>
      <c r="F13" s="337" t="str">
        <f>IF('参加申込書(入力シート)'!F12="","",'参加申込書(入力シート)'!F12)</f>
        <v/>
      </c>
      <c r="G13" s="337" t="str">
        <f>IF('参加申込書(入力シート)'!G12="","",'参加申込書(入力シート)'!G12)</f>
        <v/>
      </c>
      <c r="H13" s="337" t="str">
        <f>IF('参加申込書(入力シート)'!H12="","",'参加申込書(入力シート)'!H12)</f>
        <v/>
      </c>
      <c r="I13" s="337" t="str">
        <f>IF('参加申込書(入力シート)'!I12="","",'参加申込書(入力シート)'!I12)</f>
        <v/>
      </c>
      <c r="J13" s="337" t="str">
        <f>IF('参加申込書(入力シート)'!J12="","",'参加申込書(入力シート)'!J12)</f>
        <v/>
      </c>
      <c r="K13" s="337" t="str">
        <f>IF('参加申込書(入力シート)'!K12="","",'参加申込書(入力シート)'!K12)</f>
        <v/>
      </c>
      <c r="L13" s="337" t="str">
        <f>IF('参加申込書(入力シート)'!L12="","",'参加申込書(入力シート)'!L12)</f>
        <v/>
      </c>
      <c r="M13" s="337" t="str">
        <f>IF('参加申込書(入力シート)'!M12="","",'参加申込書(入力シート)'!M12)</f>
        <v/>
      </c>
      <c r="N13" s="338" t="str">
        <f>IF('参加申込書(入力シート)'!N12="","",'参加申込書(入力シート)'!N12)</f>
        <v/>
      </c>
      <c r="O13" s="342" t="str">
        <f>IF('参加申込書(入力シート)'!O12="","",'参加申込書(入力シート)'!O12)</f>
        <v>役員登録番号</v>
      </c>
      <c r="P13" s="342" t="str">
        <f>IF('参加申込書(入力シート)'!P12="","",'参加申込書(入力シート)'!P12)</f>
        <v/>
      </c>
      <c r="Q13" s="342" t="str">
        <f>IF('参加申込書(入力シート)'!Q12="","",'参加申込書(入力シート)'!Q12)</f>
        <v/>
      </c>
      <c r="R13" s="342" t="str">
        <f>IF('参加申込書(入力シート)'!R12="","",'参加申込書(入力シート)'!R12)</f>
        <v/>
      </c>
      <c r="S13" s="336" t="str">
        <f>IF('参加申込書(入力シート)'!S12="","",'参加申込書(入力シート)'!S12)</f>
        <v/>
      </c>
      <c r="T13" s="337" t="str">
        <f>IF('参加申込書(入力シート)'!T12="","",'参加申込書(入力シート)'!T12)</f>
        <v/>
      </c>
      <c r="U13" s="337" t="str">
        <f>IF('参加申込書(入力シート)'!U12="","",'参加申込書(入力シート)'!U12)</f>
        <v/>
      </c>
      <c r="V13" s="337" t="str">
        <f>IF('参加申込書(入力シート)'!V12="","",'参加申込書(入力シート)'!V12)</f>
        <v/>
      </c>
      <c r="W13" s="337" t="str">
        <f>IF('参加申込書(入力シート)'!W12="","",'参加申込書(入力シート)'!W12)</f>
        <v/>
      </c>
      <c r="X13" s="337" t="str">
        <f>IF('参加申込書(入力シート)'!X12="","",'参加申込書(入力シート)'!X12)</f>
        <v/>
      </c>
      <c r="Y13" s="337" t="str">
        <f>IF('参加申込書(入力シート)'!Y12="","",'参加申込書(入力シート)'!Y12)</f>
        <v/>
      </c>
      <c r="Z13" s="337" t="str">
        <f>IF('参加申込書(入力シート)'!Z12="","",'参加申込書(入力シート)'!Z12)</f>
        <v/>
      </c>
      <c r="AA13" s="337" t="str">
        <f>IF('参加申込書(入力シート)'!AA12="","",'参加申込書(入力シート)'!AA12)</f>
        <v/>
      </c>
      <c r="AB13" s="337" t="str">
        <f>IF('参加申込書(入力シート)'!AB12="","",'参加申込書(入力シート)'!AB12)</f>
        <v/>
      </c>
      <c r="AC13" s="337" t="str">
        <f>IF('参加申込書(入力シート)'!AC12="","",'参加申込書(入力シート)'!AC12)</f>
        <v/>
      </c>
      <c r="AD13" s="343" t="str">
        <f>IF('参加申込書(入力シート)'!AD12="","",'参加申込書(入力シート)'!AD12)</f>
        <v/>
      </c>
    </row>
    <row r="14" spans="1:32" ht="22.5" customHeight="1" thickTop="1" thickBot="1">
      <c r="A14" s="103" t="str">
        <f>IF('参加申込書(入力シート)'!A13="","",'参加申込書(入力シート)'!A13)</f>
        <v>No.</v>
      </c>
      <c r="B14" s="121" t="str">
        <f>IF('参加申込書(入力シート)'!B13="","",'参加申込書(入力シート)'!B13)</f>
        <v>Cap.</v>
      </c>
      <c r="C14" s="348" t="str">
        <f>IF('参加申込書(入力シート)'!C13="","",'参加申込書(入力シート)'!C13)</f>
        <v>競技者氏名</v>
      </c>
      <c r="D14" s="361" t="str">
        <f>IF('参加申込書(入力シート)'!D13="","",'参加申込書(入力シート)'!D13)</f>
        <v/>
      </c>
      <c r="E14" s="361" t="str">
        <f>IF('参加申込書(入力シート)'!E13="","",'参加申込書(入力シート)'!E13)</f>
        <v/>
      </c>
      <c r="F14" s="361" t="str">
        <f>IF('参加申込書(入力シート)'!F13="","",'参加申込書(入力シート)'!F13)</f>
        <v/>
      </c>
      <c r="G14" s="408" t="str">
        <f>IF('参加申込書(入力シート)'!G13="","",'参加申込書(入力シート)'!G13)</f>
        <v/>
      </c>
      <c r="H14" s="348" t="str">
        <f>IF('参加申込書(入力シート)'!H13="","",'参加申込書(入力シート)'!H13)</f>
        <v>競技者登録番号</v>
      </c>
      <c r="I14" s="361" t="str">
        <f>IF('参加申込書(入力シート)'!I13="","",'参加申込書(入力シート)'!I13)</f>
        <v/>
      </c>
      <c r="J14" s="361" t="str">
        <f>IF('参加申込書(入力シート)'!J13="","",'参加申込書(入力シート)'!J13)</f>
        <v/>
      </c>
      <c r="K14" s="361" t="str">
        <f>IF('参加申込書(入力シート)'!K13="","",'参加申込書(入力シート)'!K13)</f>
        <v/>
      </c>
      <c r="L14" s="361" t="str">
        <f>IF('参加申込書(入力シート)'!L13="","",'参加申込書(入力シート)'!L13)</f>
        <v/>
      </c>
      <c r="M14" s="347" t="str">
        <f>IF('参加申込書(入力シート)'!M13="","",'参加申込書(入力シート)'!M13)</f>
        <v>身長(cm)</v>
      </c>
      <c r="N14" s="347" t="str">
        <f>IF('参加申込書(入力シート)'!N13="","",'参加申込書(入力シート)'!N13)</f>
        <v/>
      </c>
      <c r="O14" s="347" t="str">
        <f>IF('参加申込書(入力シート)'!O13="","",'参加申込書(入力シート)'!O13)</f>
        <v/>
      </c>
      <c r="P14" s="348" t="str">
        <f>IF('参加申込書(入力シート)'!P13="","",'参加申込書(入力シート)'!P13)</f>
        <v/>
      </c>
      <c r="Q14" s="349" t="str">
        <f>IF('参加申込書(入力シート)'!Q13="","",'参加申込書(入力シート)'!Q13)</f>
        <v>生年月日
(西暦 年/月/日)</v>
      </c>
      <c r="R14" s="350" t="str">
        <f>IF('参加申込書(入力シート)'!R13="","",'参加申込書(入力シート)'!R13)</f>
        <v/>
      </c>
      <c r="S14" s="350" t="str">
        <f>IF('参加申込書(入力シート)'!S13="","",'参加申込書(入力シート)'!S13)</f>
        <v/>
      </c>
      <c r="T14" s="350" t="str">
        <f>IF('参加申込書(入力シート)'!T13="","",'参加申込書(入力シート)'!T13)</f>
        <v/>
      </c>
      <c r="U14" s="350" t="str">
        <f>IF('参加申込書(入力シート)'!U13="","",'参加申込書(入力シート)'!U13)</f>
        <v/>
      </c>
      <c r="V14" s="351" t="str">
        <f>IF('参加申込書(入力シート)'!V13="","",'参加申込書(入力シート)'!V13)</f>
        <v>年齢</v>
      </c>
      <c r="W14" s="351" t="str">
        <f>IF('参加申込書(入力シート)'!W13="","",'参加申込書(入力シート)'!W13)</f>
        <v/>
      </c>
      <c r="X14" s="352" t="str">
        <f>IF('参加申込書(入力シート)'!X13="","",'参加申込書(入力シート)'!X13)</f>
        <v>学年</v>
      </c>
      <c r="Y14" s="352" t="str">
        <f>IF('参加申込書(入力シート)'!Y13="","",'参加申込書(入力シート)'!Y13)</f>
        <v/>
      </c>
      <c r="Z14" s="142" t="str">
        <f>IF('参加申込書(入力シート)'!Z13="","",'参加申込書(入力シート)'!Z13)</f>
        <v>利腕</v>
      </c>
      <c r="AA14" s="339" t="str">
        <f>IF('参加申込書(入力シート)'!AA13="","",'参加申込書(入力シート)'!AA13)</f>
        <v>出身中学</v>
      </c>
      <c r="AB14" s="340" t="str">
        <f>IF('参加申込書(入力シート)'!AB13="","",'参加申込書(入力シート)'!AB13)</f>
        <v/>
      </c>
      <c r="AC14" s="340" t="str">
        <f>IF('参加申込書(入力シート)'!AC13="","",'参加申込書(入力シート)'!AC13)</f>
        <v/>
      </c>
      <c r="AD14" s="341" t="str">
        <f>IF('参加申込書(入力シート)'!AD13="","",'参加申込書(入力シート)'!AD13)</f>
        <v/>
      </c>
    </row>
    <row r="15" spans="1:32" ht="26.25" hidden="1" customHeight="1">
      <c r="A15" s="104" t="str">
        <f>IF('参加申込書(入力シート)'!A14="","",'参加申込書(入力シート)'!A14)</f>
        <v>例</v>
      </c>
      <c r="B15" s="112" t="str">
        <f>IF('参加申込書(入力シート)'!B14="","",'参加申込書(入力シート)'!B14)</f>
        <v>Ｃ</v>
      </c>
      <c r="C15" s="113" t="str">
        <f>IF('参加申込書(入力シート)'!C14="","",'参加申込書(入力シート)'!C14)</f>
        <v>姓　名
(姓名間に全角空白)</v>
      </c>
      <c r="D15" s="113" t="str">
        <f>IF('参加申込書(入力シート)'!D14="","",'参加申込書(入力シート)'!D14)</f>
        <v/>
      </c>
      <c r="E15" s="113" t="str">
        <f>IF('参加申込書(入力シート)'!E14="","",'参加申込書(入力シート)'!E14)</f>
        <v/>
      </c>
      <c r="F15" s="113" t="str">
        <f>IF('参加申込書(入力シート)'!F14="","",'参加申込書(入力シート)'!F14)</f>
        <v/>
      </c>
      <c r="G15" s="113" t="str">
        <f>IF('参加申込書(入力シート)'!G14="","",'参加申込書(入力シート)'!G14)</f>
        <v/>
      </c>
      <c r="H15" s="353" t="str">
        <f>IF('参加申込書(入力シート)'!H14="","",'参加申込書(入力シート)'!H14)</f>
        <v>登録番号</v>
      </c>
      <c r="I15" s="354" t="str">
        <f>IF('参加申込書(入力シート)'!I14="","",'参加申込書(入力シート)'!I14)</f>
        <v/>
      </c>
      <c r="J15" s="354" t="str">
        <f>IF('参加申込書(入力シート)'!J14="","",'参加申込書(入力シート)'!J14)</f>
        <v/>
      </c>
      <c r="K15" s="354" t="str">
        <f>IF('参加申込書(入力シート)'!K14="","",'参加申込書(入力シート)'!K14)</f>
        <v/>
      </c>
      <c r="L15" s="355" t="str">
        <f>IF('参加申込書(入力シート)'!L14="","",'参加申込書(入力シート)'!L14)</f>
        <v/>
      </c>
      <c r="M15" s="356" t="str">
        <f>IF('参加申込書(入力シート)'!M14="","",'参加申込書(入力シート)'!M14)</f>
        <v>177
（整数値のみ）</v>
      </c>
      <c r="N15" s="357" t="str">
        <f>IF('参加申込書(入力シート)'!N14="","",'参加申込書(入力シート)'!N14)</f>
        <v/>
      </c>
      <c r="O15" s="357" t="str">
        <f>IF('参加申込書(入力シート)'!O14="","",'参加申込書(入力シート)'!O14)</f>
        <v/>
      </c>
      <c r="P15" s="358" t="str">
        <f>IF('参加申込書(入力シート)'!P14="","",'参加申込書(入力シート)'!P14)</f>
        <v/>
      </c>
      <c r="Q15" s="359">
        <f ca="1">IF('参加申込書(入力シート)'!Q14="","",'参加申込書(入力シート)'!Q14)</f>
        <v>38171</v>
      </c>
      <c r="R15" s="360" t="str">
        <f>IF('参加申込書(入力シート)'!R14="","",'参加申込書(入力シート)'!R14)</f>
        <v/>
      </c>
      <c r="S15" s="360" t="str">
        <f>IF('参加申込書(入力シート)'!S14="","",'参加申込書(入力シート)'!S14)</f>
        <v/>
      </c>
      <c r="T15" s="360" t="str">
        <f>IF('参加申込書(入力シート)'!T14="","",'参加申込書(入力シート)'!T14)</f>
        <v/>
      </c>
      <c r="U15" s="360" t="str">
        <f>IF('参加申込書(入力シート)'!U14="","",'参加申込書(入力シート)'!U14)</f>
        <v/>
      </c>
      <c r="V15" s="344">
        <f ca="1">IF('参加申込書(入力シート)'!V14="","",'参加申込書(入力シート)'!V14)</f>
        <v>18</v>
      </c>
      <c r="W15" s="344" t="str">
        <f>IF('参加申込書(入力シート)'!W14="","",'参加申込書(入力シート)'!W14)</f>
        <v/>
      </c>
      <c r="X15" s="344" t="str">
        <f ca="1">IF('参加申込書(入力シート)'!X14="","",'参加申込書(入力シート)'!X14)</f>
        <v>高３</v>
      </c>
      <c r="Y15" s="344" t="str">
        <f>IF('参加申込書(入力シート)'!Y14="","",'参加申込書(入力シート)'!Y14)</f>
        <v/>
      </c>
      <c r="Z15" s="102" t="str">
        <f>IF('参加申込書(入力シート)'!Z14="","",'参加申込書(入力シート)'!Z14)</f>
        <v>左</v>
      </c>
      <c r="AA15" s="345" t="str">
        <f>IF('参加申込書(入力シート)'!AA14="","",'参加申込書(入力シート)'!AA14)</f>
        <v>西袋中</v>
      </c>
      <c r="AB15" s="344" t="str">
        <f>IF('参加申込書(入力シート)'!AB14="","",'参加申込書(入力シート)'!AB14)</f>
        <v/>
      </c>
      <c r="AC15" s="344" t="str">
        <f>IF('参加申込書(入力シート)'!AC14="","",'参加申込書(入力シート)'!AC14)</f>
        <v/>
      </c>
      <c r="AD15" s="346" t="str">
        <f>IF('参加申込書(入力シート)'!AD14="","",'参加申込書(入力シート)'!AD14)</f>
        <v/>
      </c>
    </row>
    <row r="16" spans="1:32" ht="21" customHeight="1" thickTop="1">
      <c r="A16" s="105" t="str">
        <f>IF('参加申込書(入力シート)'!A15="","",'参加申込書(入力シート)'!A15)</f>
        <v>1</v>
      </c>
      <c r="B16" s="114" t="str">
        <f>IF('参加申込書(入力シート)'!B15="","",'参加申込書(入力シート)'!B15)</f>
        <v/>
      </c>
      <c r="C16" s="327" t="str">
        <f>IF('参加申込書(入力シート)'!C15="","",'参加申込書(入力シート)'!C15)</f>
        <v/>
      </c>
      <c r="D16" s="328" t="str">
        <f>IF('参加申込書(入力シート)'!D15="","",'参加申込書(入力シート)'!D15)</f>
        <v/>
      </c>
      <c r="E16" s="328" t="str">
        <f>IF('参加申込書(入力シート)'!E15="","",'参加申込書(入力シート)'!E15)</f>
        <v/>
      </c>
      <c r="F16" s="328" t="str">
        <f>IF('参加申込書(入力シート)'!F15="","",'参加申込書(入力シート)'!F15)</f>
        <v/>
      </c>
      <c r="G16" s="329" t="str">
        <f>IF('参加申込書(入力シート)'!G15="","",'参加申込書(入力シート)'!G15)</f>
        <v/>
      </c>
      <c r="H16" s="291" t="str">
        <f>IF('参加申込書(入力シート)'!H15="","",'参加申込書(入力シート)'!H15)</f>
        <v/>
      </c>
      <c r="I16" s="292" t="str">
        <f>IF('参加申込書(入力シート)'!I15="","",'参加申込書(入力シート)'!I15)</f>
        <v/>
      </c>
      <c r="J16" s="292" t="str">
        <f>IF('参加申込書(入力シート)'!J15="","",'参加申込書(入力シート)'!J15)</f>
        <v/>
      </c>
      <c r="K16" s="292" t="str">
        <f>IF('参加申込書(入力シート)'!K15="","",'参加申込書(入力シート)'!K15)</f>
        <v/>
      </c>
      <c r="L16" s="292" t="str">
        <f>IF('参加申込書(入力シート)'!L15="","",'参加申込書(入力シート)'!L15)</f>
        <v/>
      </c>
      <c r="M16" s="212" t="str">
        <f>IF('参加申込書(入力シート)'!M15="","",'参加申込書(入力シート)'!M15)</f>
        <v/>
      </c>
      <c r="N16" s="212" t="str">
        <f>IF('参加申込書(入力シート)'!N15="","",'参加申込書(入力シート)'!N15)</f>
        <v/>
      </c>
      <c r="O16" s="212" t="str">
        <f>IF('参加申込書(入力シート)'!O15="","",'参加申込書(入力シート)'!O15)</f>
        <v/>
      </c>
      <c r="P16" s="213" t="str">
        <f>IF('参加申込書(入力シート)'!P15="","",'参加申込書(入力シート)'!P15)</f>
        <v/>
      </c>
      <c r="Q16" s="307" t="str">
        <f>IF('参加申込書(入力シート)'!Q15="","",'参加申込書(入力シート)'!Q15)</f>
        <v/>
      </c>
      <c r="R16" s="307" t="str">
        <f>IF('参加申込書(入力シート)'!R15="","",'参加申込書(入力シート)'!R15)</f>
        <v/>
      </c>
      <c r="S16" s="307" t="str">
        <f>IF('参加申込書(入力シート)'!S15="","",'参加申込書(入力シート)'!S15)</f>
        <v/>
      </c>
      <c r="T16" s="307" t="str">
        <f>IF('参加申込書(入力シート)'!T15="","",'参加申込書(入力シート)'!T15)</f>
        <v/>
      </c>
      <c r="U16" s="307" t="str">
        <f>IF('参加申込書(入力シート)'!U15="","",'参加申込書(入力シート)'!U15)</f>
        <v/>
      </c>
      <c r="V16" s="303" t="str">
        <f ca="1">IF('参加申込書(入力シート)'!V15="","",'参加申込書(入力シート)'!V15)</f>
        <v/>
      </c>
      <c r="W16" s="303" t="str">
        <f>IF('参加申込書(入力シート)'!W15="","",'参加申込書(入力シート)'!W15)</f>
        <v/>
      </c>
      <c r="X16" s="304" t="str">
        <f ca="1">IF('参加申込書(入力シート)'!X15="","",'参加申込書(入力シート)'!X15)</f>
        <v>　</v>
      </c>
      <c r="Y16" s="304" t="str">
        <f>IF('参加申込書(入力シート)'!Y15="","",'参加申込書(入力シート)'!Y15)</f>
        <v/>
      </c>
      <c r="Z16" s="54" t="str">
        <f>IF('参加申込書(入力シート)'!Z15="","",'参加申込書(入力シート)'!Z15)</f>
        <v/>
      </c>
      <c r="AA16" s="304" t="str">
        <f>IF('参加申込書(入力シート)'!AA15="","",'参加申込書(入力シート)'!AA15)</f>
        <v/>
      </c>
      <c r="AB16" s="304" t="str">
        <f>IF('参加申込書(入力シート)'!AB15="","",'参加申込書(入力シート)'!AB15)</f>
        <v/>
      </c>
      <c r="AC16" s="304" t="str">
        <f>IF('参加申込書(入力シート)'!AC15="","",'参加申込書(入力シート)'!AC15)</f>
        <v/>
      </c>
      <c r="AD16" s="305" t="str">
        <f>IF('参加申込書(入力シート)'!AD15="","",'参加申込書(入力シート)'!AD15)</f>
        <v/>
      </c>
    </row>
    <row r="17" spans="1:30" ht="21" customHeight="1">
      <c r="A17" s="106" t="str">
        <f>IF('参加申込書(入力シート)'!A16="","",'参加申込書(入力シート)'!A16)</f>
        <v>2</v>
      </c>
      <c r="B17" s="119" t="str">
        <f>IF('参加申込書(入力シート)'!B16="","",'参加申込書(入力シート)'!B16)</f>
        <v/>
      </c>
      <c r="C17" s="327" t="str">
        <f>IF('参加申込書(入力シート)'!C16="","",'参加申込書(入力シート)'!C16)</f>
        <v/>
      </c>
      <c r="D17" s="328" t="str">
        <f>IF('参加申込書(入力シート)'!D16="","",'参加申込書(入力シート)'!D16)</f>
        <v/>
      </c>
      <c r="E17" s="328" t="str">
        <f>IF('参加申込書(入力シート)'!E16="","",'参加申込書(入力シート)'!E16)</f>
        <v/>
      </c>
      <c r="F17" s="328" t="str">
        <f>IF('参加申込書(入力シート)'!F16="","",'参加申込書(入力シート)'!F16)</f>
        <v/>
      </c>
      <c r="G17" s="329" t="str">
        <f>IF('参加申込書(入力シート)'!G16="","",'参加申込書(入力シート)'!G16)</f>
        <v/>
      </c>
      <c r="H17" s="291" t="str">
        <f>IF('参加申込書(入力シート)'!H16="","",'参加申込書(入力シート)'!H16)</f>
        <v/>
      </c>
      <c r="I17" s="292" t="str">
        <f>IF('参加申込書(入力シート)'!I16="","",'参加申込書(入力シート)'!I16)</f>
        <v/>
      </c>
      <c r="J17" s="292" t="str">
        <f>IF('参加申込書(入力シート)'!J16="","",'参加申込書(入力シート)'!J16)</f>
        <v/>
      </c>
      <c r="K17" s="292" t="str">
        <f>IF('参加申込書(入力シート)'!K16="","",'参加申込書(入力シート)'!K16)</f>
        <v/>
      </c>
      <c r="L17" s="292" t="str">
        <f>IF('参加申込書(入力シート)'!L16="","",'参加申込書(入力シート)'!L16)</f>
        <v/>
      </c>
      <c r="M17" s="212" t="str">
        <f>IF('参加申込書(入力シート)'!M16="","",'参加申込書(入力シート)'!M16)</f>
        <v/>
      </c>
      <c r="N17" s="212" t="str">
        <f>IF('参加申込書(入力シート)'!N16="","",'参加申込書(入力シート)'!N16)</f>
        <v/>
      </c>
      <c r="O17" s="212" t="str">
        <f>IF('参加申込書(入力シート)'!O16="","",'参加申込書(入力シート)'!O16)</f>
        <v/>
      </c>
      <c r="P17" s="213" t="str">
        <f>IF('参加申込書(入力シート)'!P16="","",'参加申込書(入力シート)'!P16)</f>
        <v/>
      </c>
      <c r="Q17" s="307" t="str">
        <f>IF('参加申込書(入力シート)'!Q16="","",'参加申込書(入力シート)'!Q16)</f>
        <v/>
      </c>
      <c r="R17" s="307" t="str">
        <f>IF('参加申込書(入力シート)'!R16="","",'参加申込書(入力シート)'!R16)</f>
        <v/>
      </c>
      <c r="S17" s="307" t="str">
        <f>IF('参加申込書(入力シート)'!S16="","",'参加申込書(入力シート)'!S16)</f>
        <v/>
      </c>
      <c r="T17" s="307" t="str">
        <f>IF('参加申込書(入力シート)'!T16="","",'参加申込書(入力シート)'!T16)</f>
        <v/>
      </c>
      <c r="U17" s="307" t="str">
        <f>IF('参加申込書(入力シート)'!U16="","",'参加申込書(入力シート)'!U16)</f>
        <v/>
      </c>
      <c r="V17" s="303" t="str">
        <f ca="1">IF('参加申込書(入力シート)'!V16="","",'参加申込書(入力シート)'!V16)</f>
        <v/>
      </c>
      <c r="W17" s="303" t="str">
        <f>IF('参加申込書(入力シート)'!W16="","",'参加申込書(入力シート)'!W16)</f>
        <v/>
      </c>
      <c r="X17" s="304" t="str">
        <f ca="1">IF('参加申込書(入力シート)'!X16="","",'参加申込書(入力シート)'!X16)</f>
        <v>　</v>
      </c>
      <c r="Y17" s="304" t="str">
        <f>IF('参加申込書(入力シート)'!Y16="","",'参加申込書(入力シート)'!Y16)</f>
        <v/>
      </c>
      <c r="Z17" s="148" t="str">
        <f>IF('参加申込書(入力シート)'!Z16="","",'参加申込書(入力シート)'!Z16)</f>
        <v/>
      </c>
      <c r="AA17" s="304" t="str">
        <f>IF('参加申込書(入力シート)'!AA16="","",'参加申込書(入力シート)'!AA16)</f>
        <v/>
      </c>
      <c r="AB17" s="304" t="str">
        <f>IF('参加申込書(入力シート)'!AB16="","",'参加申込書(入力シート)'!AB16)</f>
        <v/>
      </c>
      <c r="AC17" s="304" t="str">
        <f>IF('参加申込書(入力シート)'!AC16="","",'参加申込書(入力シート)'!AC16)</f>
        <v/>
      </c>
      <c r="AD17" s="305" t="str">
        <f>IF('参加申込書(入力シート)'!AD16="","",'参加申込書(入力シート)'!AD16)</f>
        <v/>
      </c>
    </row>
    <row r="18" spans="1:30" ht="21" customHeight="1">
      <c r="A18" s="105" t="str">
        <f>IF('参加申込書(入力シート)'!A17="","",'参加申込書(入力シート)'!A17)</f>
        <v>3</v>
      </c>
      <c r="B18" s="119" t="str">
        <f>IF('参加申込書(入力シート)'!B17="","",'参加申込書(入力シート)'!B17)</f>
        <v/>
      </c>
      <c r="C18" s="327" t="str">
        <f>IF('参加申込書(入力シート)'!C17="","",'参加申込書(入力シート)'!C17)</f>
        <v/>
      </c>
      <c r="D18" s="328" t="str">
        <f>IF('参加申込書(入力シート)'!D17="","",'参加申込書(入力シート)'!D17)</f>
        <v/>
      </c>
      <c r="E18" s="328" t="str">
        <f>IF('参加申込書(入力シート)'!E17="","",'参加申込書(入力シート)'!E17)</f>
        <v/>
      </c>
      <c r="F18" s="328" t="str">
        <f>IF('参加申込書(入力シート)'!F17="","",'参加申込書(入力シート)'!F17)</f>
        <v/>
      </c>
      <c r="G18" s="329" t="str">
        <f>IF('参加申込書(入力シート)'!G17="","",'参加申込書(入力シート)'!G17)</f>
        <v/>
      </c>
      <c r="H18" s="291" t="str">
        <f>IF('参加申込書(入力シート)'!H17="","",'参加申込書(入力シート)'!H17)</f>
        <v/>
      </c>
      <c r="I18" s="292" t="str">
        <f>IF('参加申込書(入力シート)'!I17="","",'参加申込書(入力シート)'!I17)</f>
        <v/>
      </c>
      <c r="J18" s="292" t="str">
        <f>IF('参加申込書(入力シート)'!J17="","",'参加申込書(入力シート)'!J17)</f>
        <v/>
      </c>
      <c r="K18" s="292" t="str">
        <f>IF('参加申込書(入力シート)'!K17="","",'参加申込書(入力シート)'!K17)</f>
        <v/>
      </c>
      <c r="L18" s="292" t="str">
        <f>IF('参加申込書(入力シート)'!L17="","",'参加申込書(入力シート)'!L17)</f>
        <v/>
      </c>
      <c r="M18" s="212" t="str">
        <f>IF('参加申込書(入力シート)'!M17="","",'参加申込書(入力シート)'!M17)</f>
        <v/>
      </c>
      <c r="N18" s="212" t="str">
        <f>IF('参加申込書(入力シート)'!N17="","",'参加申込書(入力シート)'!N17)</f>
        <v/>
      </c>
      <c r="O18" s="212" t="str">
        <f>IF('参加申込書(入力シート)'!O17="","",'参加申込書(入力シート)'!O17)</f>
        <v/>
      </c>
      <c r="P18" s="213" t="str">
        <f>IF('参加申込書(入力シート)'!P17="","",'参加申込書(入力シート)'!P17)</f>
        <v/>
      </c>
      <c r="Q18" s="307" t="str">
        <f>IF('参加申込書(入力シート)'!Q17="","",'参加申込書(入力シート)'!Q17)</f>
        <v/>
      </c>
      <c r="R18" s="307" t="str">
        <f>IF('参加申込書(入力シート)'!R17="","",'参加申込書(入力シート)'!R17)</f>
        <v/>
      </c>
      <c r="S18" s="307" t="str">
        <f>IF('参加申込書(入力シート)'!S17="","",'参加申込書(入力シート)'!S17)</f>
        <v/>
      </c>
      <c r="T18" s="307" t="str">
        <f>IF('参加申込書(入力シート)'!T17="","",'参加申込書(入力シート)'!T17)</f>
        <v/>
      </c>
      <c r="U18" s="307" t="str">
        <f>IF('参加申込書(入力シート)'!U17="","",'参加申込書(入力シート)'!U17)</f>
        <v/>
      </c>
      <c r="V18" s="303" t="str">
        <f ca="1">IF('参加申込書(入力シート)'!V17="","",'参加申込書(入力シート)'!V17)</f>
        <v/>
      </c>
      <c r="W18" s="303" t="str">
        <f>IF('参加申込書(入力シート)'!W17="","",'参加申込書(入力シート)'!W17)</f>
        <v/>
      </c>
      <c r="X18" s="304" t="str">
        <f ca="1">IF('参加申込書(入力シート)'!X17="","",'参加申込書(入力シート)'!X17)</f>
        <v>　</v>
      </c>
      <c r="Y18" s="304" t="str">
        <f>IF('参加申込書(入力シート)'!Y17="","",'参加申込書(入力シート)'!Y17)</f>
        <v/>
      </c>
      <c r="Z18" s="148" t="str">
        <f>IF('参加申込書(入力シート)'!Z17="","",'参加申込書(入力シート)'!Z17)</f>
        <v/>
      </c>
      <c r="AA18" s="304" t="str">
        <f>IF('参加申込書(入力シート)'!AA17="","",'参加申込書(入力シート)'!AA17)</f>
        <v/>
      </c>
      <c r="AB18" s="304" t="str">
        <f>IF('参加申込書(入力シート)'!AB17="","",'参加申込書(入力シート)'!AB17)</f>
        <v/>
      </c>
      <c r="AC18" s="304" t="str">
        <f>IF('参加申込書(入力シート)'!AC17="","",'参加申込書(入力シート)'!AC17)</f>
        <v/>
      </c>
      <c r="AD18" s="305" t="str">
        <f>IF('参加申込書(入力シート)'!AD17="","",'参加申込書(入力シート)'!AD17)</f>
        <v/>
      </c>
    </row>
    <row r="19" spans="1:30" ht="21" customHeight="1">
      <c r="A19" s="106" t="str">
        <f>IF('参加申込書(入力シート)'!A18="","",'参加申込書(入力シート)'!A18)</f>
        <v>4</v>
      </c>
      <c r="B19" s="119" t="str">
        <f>IF('参加申込書(入力シート)'!B18="","",'参加申込書(入力シート)'!B18)</f>
        <v/>
      </c>
      <c r="C19" s="327" t="str">
        <f>IF('参加申込書(入力シート)'!C18="","",'参加申込書(入力シート)'!C18)</f>
        <v/>
      </c>
      <c r="D19" s="328" t="str">
        <f>IF('参加申込書(入力シート)'!D18="","",'参加申込書(入力シート)'!D18)</f>
        <v/>
      </c>
      <c r="E19" s="328" t="str">
        <f>IF('参加申込書(入力シート)'!E18="","",'参加申込書(入力シート)'!E18)</f>
        <v/>
      </c>
      <c r="F19" s="328" t="str">
        <f>IF('参加申込書(入力シート)'!F18="","",'参加申込書(入力シート)'!F18)</f>
        <v/>
      </c>
      <c r="G19" s="329" t="str">
        <f>IF('参加申込書(入力シート)'!G18="","",'参加申込書(入力シート)'!G18)</f>
        <v/>
      </c>
      <c r="H19" s="291" t="str">
        <f>IF('参加申込書(入力シート)'!H18="","",'参加申込書(入力シート)'!H18)</f>
        <v/>
      </c>
      <c r="I19" s="292" t="str">
        <f>IF('参加申込書(入力シート)'!I18="","",'参加申込書(入力シート)'!I18)</f>
        <v/>
      </c>
      <c r="J19" s="292" t="str">
        <f>IF('参加申込書(入力シート)'!J18="","",'参加申込書(入力シート)'!J18)</f>
        <v/>
      </c>
      <c r="K19" s="292" t="str">
        <f>IF('参加申込書(入力シート)'!K18="","",'参加申込書(入力シート)'!K18)</f>
        <v/>
      </c>
      <c r="L19" s="292" t="str">
        <f>IF('参加申込書(入力シート)'!L18="","",'参加申込書(入力シート)'!L18)</f>
        <v/>
      </c>
      <c r="M19" s="212" t="str">
        <f>IF('参加申込書(入力シート)'!M18="","",'参加申込書(入力シート)'!M18)</f>
        <v/>
      </c>
      <c r="N19" s="212" t="str">
        <f>IF('参加申込書(入力シート)'!N18="","",'参加申込書(入力シート)'!N18)</f>
        <v/>
      </c>
      <c r="O19" s="212" t="str">
        <f>IF('参加申込書(入力シート)'!O18="","",'参加申込書(入力シート)'!O18)</f>
        <v/>
      </c>
      <c r="P19" s="213" t="str">
        <f>IF('参加申込書(入力シート)'!P18="","",'参加申込書(入力シート)'!P18)</f>
        <v/>
      </c>
      <c r="Q19" s="307" t="str">
        <f>IF('参加申込書(入力シート)'!Q18="","",'参加申込書(入力シート)'!Q18)</f>
        <v/>
      </c>
      <c r="R19" s="307" t="str">
        <f>IF('参加申込書(入力シート)'!R18="","",'参加申込書(入力シート)'!R18)</f>
        <v/>
      </c>
      <c r="S19" s="307" t="str">
        <f>IF('参加申込書(入力シート)'!S18="","",'参加申込書(入力シート)'!S18)</f>
        <v/>
      </c>
      <c r="T19" s="307" t="str">
        <f>IF('参加申込書(入力シート)'!T18="","",'参加申込書(入力シート)'!T18)</f>
        <v/>
      </c>
      <c r="U19" s="307" t="str">
        <f>IF('参加申込書(入力シート)'!U18="","",'参加申込書(入力シート)'!U18)</f>
        <v/>
      </c>
      <c r="V19" s="303" t="str">
        <f ca="1">IF('参加申込書(入力シート)'!V18="","",'参加申込書(入力シート)'!V18)</f>
        <v/>
      </c>
      <c r="W19" s="303" t="str">
        <f>IF('参加申込書(入力シート)'!W18="","",'参加申込書(入力シート)'!W18)</f>
        <v/>
      </c>
      <c r="X19" s="304" t="str">
        <f ca="1">IF('参加申込書(入力シート)'!X18="","",'参加申込書(入力シート)'!X18)</f>
        <v>　</v>
      </c>
      <c r="Y19" s="304" t="str">
        <f>IF('参加申込書(入力シート)'!Y18="","",'参加申込書(入力シート)'!Y18)</f>
        <v/>
      </c>
      <c r="Z19" s="148" t="str">
        <f>IF('参加申込書(入力シート)'!Z18="","",'参加申込書(入力シート)'!Z18)</f>
        <v/>
      </c>
      <c r="AA19" s="304" t="str">
        <f>IF('参加申込書(入力シート)'!AA18="","",'参加申込書(入力シート)'!AA18)</f>
        <v/>
      </c>
      <c r="AB19" s="304" t="str">
        <f>IF('参加申込書(入力シート)'!AB18="","",'参加申込書(入力シート)'!AB18)</f>
        <v/>
      </c>
      <c r="AC19" s="304" t="str">
        <f>IF('参加申込書(入力シート)'!AC18="","",'参加申込書(入力シート)'!AC18)</f>
        <v/>
      </c>
      <c r="AD19" s="305" t="str">
        <f>IF('参加申込書(入力シート)'!AD18="","",'参加申込書(入力シート)'!AD18)</f>
        <v/>
      </c>
    </row>
    <row r="20" spans="1:30" ht="21" customHeight="1">
      <c r="A20" s="105" t="str">
        <f>IF('参加申込書(入力シート)'!A19="","",'参加申込書(入力シート)'!A19)</f>
        <v>5</v>
      </c>
      <c r="B20" s="119" t="str">
        <f>IF('参加申込書(入力シート)'!B19="","",'参加申込書(入力シート)'!B19)</f>
        <v/>
      </c>
      <c r="C20" s="327" t="str">
        <f>IF('参加申込書(入力シート)'!C19="","",'参加申込書(入力シート)'!C19)</f>
        <v/>
      </c>
      <c r="D20" s="328" t="str">
        <f>IF('参加申込書(入力シート)'!D19="","",'参加申込書(入力シート)'!D19)</f>
        <v/>
      </c>
      <c r="E20" s="328" t="str">
        <f>IF('参加申込書(入力シート)'!E19="","",'参加申込書(入力シート)'!E19)</f>
        <v/>
      </c>
      <c r="F20" s="328" t="str">
        <f>IF('参加申込書(入力シート)'!F19="","",'参加申込書(入力シート)'!F19)</f>
        <v/>
      </c>
      <c r="G20" s="329" t="str">
        <f>IF('参加申込書(入力シート)'!G19="","",'参加申込書(入力シート)'!G19)</f>
        <v/>
      </c>
      <c r="H20" s="291" t="str">
        <f>IF('参加申込書(入力シート)'!H19="","",'参加申込書(入力シート)'!H19)</f>
        <v/>
      </c>
      <c r="I20" s="292" t="str">
        <f>IF('参加申込書(入力シート)'!I19="","",'参加申込書(入力シート)'!I19)</f>
        <v/>
      </c>
      <c r="J20" s="292" t="str">
        <f>IF('参加申込書(入力シート)'!J19="","",'参加申込書(入力シート)'!J19)</f>
        <v/>
      </c>
      <c r="K20" s="292" t="str">
        <f>IF('参加申込書(入力シート)'!K19="","",'参加申込書(入力シート)'!K19)</f>
        <v/>
      </c>
      <c r="L20" s="292" t="str">
        <f>IF('参加申込書(入力シート)'!L19="","",'参加申込書(入力シート)'!L19)</f>
        <v/>
      </c>
      <c r="M20" s="212" t="str">
        <f>IF('参加申込書(入力シート)'!M19="","",'参加申込書(入力シート)'!M19)</f>
        <v/>
      </c>
      <c r="N20" s="212" t="str">
        <f>IF('参加申込書(入力シート)'!N19="","",'参加申込書(入力シート)'!N19)</f>
        <v/>
      </c>
      <c r="O20" s="212" t="str">
        <f>IF('参加申込書(入力シート)'!O19="","",'参加申込書(入力シート)'!O19)</f>
        <v/>
      </c>
      <c r="P20" s="213" t="str">
        <f>IF('参加申込書(入力シート)'!P19="","",'参加申込書(入力シート)'!P19)</f>
        <v/>
      </c>
      <c r="Q20" s="307" t="str">
        <f>IF('参加申込書(入力シート)'!Q19="","",'参加申込書(入力シート)'!Q19)</f>
        <v/>
      </c>
      <c r="R20" s="307" t="str">
        <f>IF('参加申込書(入力シート)'!R19="","",'参加申込書(入力シート)'!R19)</f>
        <v/>
      </c>
      <c r="S20" s="307" t="str">
        <f>IF('参加申込書(入力シート)'!S19="","",'参加申込書(入力シート)'!S19)</f>
        <v/>
      </c>
      <c r="T20" s="307" t="str">
        <f>IF('参加申込書(入力シート)'!T19="","",'参加申込書(入力シート)'!T19)</f>
        <v/>
      </c>
      <c r="U20" s="307" t="str">
        <f>IF('参加申込書(入力シート)'!U19="","",'参加申込書(入力シート)'!U19)</f>
        <v/>
      </c>
      <c r="V20" s="303" t="str">
        <f ca="1">IF('参加申込書(入力シート)'!V19="","",'参加申込書(入力シート)'!V19)</f>
        <v/>
      </c>
      <c r="W20" s="303" t="str">
        <f>IF('参加申込書(入力シート)'!W19="","",'参加申込書(入力シート)'!W19)</f>
        <v/>
      </c>
      <c r="X20" s="304" t="str">
        <f ca="1">IF('参加申込書(入力シート)'!X19="","",'参加申込書(入力シート)'!X19)</f>
        <v>　</v>
      </c>
      <c r="Y20" s="304" t="str">
        <f>IF('参加申込書(入力シート)'!Y19="","",'参加申込書(入力シート)'!Y19)</f>
        <v/>
      </c>
      <c r="Z20" s="148" t="str">
        <f>IF('参加申込書(入力シート)'!Z19="","",'参加申込書(入力シート)'!Z19)</f>
        <v/>
      </c>
      <c r="AA20" s="304" t="str">
        <f>IF('参加申込書(入力シート)'!AA19="","",'参加申込書(入力シート)'!AA19)</f>
        <v/>
      </c>
      <c r="AB20" s="304" t="str">
        <f>IF('参加申込書(入力シート)'!AB19="","",'参加申込書(入力シート)'!AB19)</f>
        <v/>
      </c>
      <c r="AC20" s="304" t="str">
        <f>IF('参加申込書(入力シート)'!AC19="","",'参加申込書(入力シート)'!AC19)</f>
        <v/>
      </c>
      <c r="AD20" s="305" t="str">
        <f>IF('参加申込書(入力シート)'!AD19="","",'参加申込書(入力シート)'!AD19)</f>
        <v/>
      </c>
    </row>
    <row r="21" spans="1:30" ht="21" customHeight="1">
      <c r="A21" s="106" t="str">
        <f>IF('参加申込書(入力シート)'!A20="","",'参加申込書(入力シート)'!A20)</f>
        <v>6</v>
      </c>
      <c r="B21" s="119" t="str">
        <f>IF('参加申込書(入力シート)'!B20="","",'参加申込書(入力シート)'!B20)</f>
        <v/>
      </c>
      <c r="C21" s="327" t="str">
        <f>IF('参加申込書(入力シート)'!C20="","",'参加申込書(入力シート)'!C20)</f>
        <v/>
      </c>
      <c r="D21" s="328" t="str">
        <f>IF('参加申込書(入力シート)'!D20="","",'参加申込書(入力シート)'!D20)</f>
        <v/>
      </c>
      <c r="E21" s="328" t="str">
        <f>IF('参加申込書(入力シート)'!E20="","",'参加申込書(入力シート)'!E20)</f>
        <v/>
      </c>
      <c r="F21" s="328" t="str">
        <f>IF('参加申込書(入力シート)'!F20="","",'参加申込書(入力シート)'!F20)</f>
        <v/>
      </c>
      <c r="G21" s="329" t="str">
        <f>IF('参加申込書(入力シート)'!G20="","",'参加申込書(入力シート)'!G20)</f>
        <v/>
      </c>
      <c r="H21" s="291" t="str">
        <f>IF('参加申込書(入力シート)'!H20="","",'参加申込書(入力シート)'!H20)</f>
        <v/>
      </c>
      <c r="I21" s="292" t="str">
        <f>IF('参加申込書(入力シート)'!I20="","",'参加申込書(入力シート)'!I20)</f>
        <v/>
      </c>
      <c r="J21" s="292" t="str">
        <f>IF('参加申込書(入力シート)'!J20="","",'参加申込書(入力シート)'!J20)</f>
        <v/>
      </c>
      <c r="K21" s="292" t="str">
        <f>IF('参加申込書(入力シート)'!K20="","",'参加申込書(入力シート)'!K20)</f>
        <v/>
      </c>
      <c r="L21" s="292" t="str">
        <f>IF('参加申込書(入力シート)'!L20="","",'参加申込書(入力シート)'!L20)</f>
        <v/>
      </c>
      <c r="M21" s="212" t="str">
        <f>IF('参加申込書(入力シート)'!M20="","",'参加申込書(入力シート)'!M20)</f>
        <v/>
      </c>
      <c r="N21" s="212" t="str">
        <f>IF('参加申込書(入力シート)'!N20="","",'参加申込書(入力シート)'!N20)</f>
        <v/>
      </c>
      <c r="O21" s="212" t="str">
        <f>IF('参加申込書(入力シート)'!O20="","",'参加申込書(入力シート)'!O20)</f>
        <v/>
      </c>
      <c r="P21" s="213" t="str">
        <f>IF('参加申込書(入力シート)'!P20="","",'参加申込書(入力シート)'!P20)</f>
        <v/>
      </c>
      <c r="Q21" s="307" t="str">
        <f>IF('参加申込書(入力シート)'!Q20="","",'参加申込書(入力シート)'!Q20)</f>
        <v/>
      </c>
      <c r="R21" s="307" t="str">
        <f>IF('参加申込書(入力シート)'!R20="","",'参加申込書(入力シート)'!R20)</f>
        <v/>
      </c>
      <c r="S21" s="307" t="str">
        <f>IF('参加申込書(入力シート)'!S20="","",'参加申込書(入力シート)'!S20)</f>
        <v/>
      </c>
      <c r="T21" s="307" t="str">
        <f>IF('参加申込書(入力シート)'!T20="","",'参加申込書(入力シート)'!T20)</f>
        <v/>
      </c>
      <c r="U21" s="307" t="str">
        <f>IF('参加申込書(入力シート)'!U20="","",'参加申込書(入力シート)'!U20)</f>
        <v/>
      </c>
      <c r="V21" s="303" t="str">
        <f ca="1">IF('参加申込書(入力シート)'!V20="","",'参加申込書(入力シート)'!V20)</f>
        <v/>
      </c>
      <c r="W21" s="303" t="str">
        <f>IF('参加申込書(入力シート)'!W20="","",'参加申込書(入力シート)'!W20)</f>
        <v/>
      </c>
      <c r="X21" s="304" t="str">
        <f ca="1">IF('参加申込書(入力シート)'!X20="","",'参加申込書(入力シート)'!X20)</f>
        <v>　</v>
      </c>
      <c r="Y21" s="304" t="str">
        <f>IF('参加申込書(入力シート)'!Y20="","",'参加申込書(入力シート)'!Y20)</f>
        <v/>
      </c>
      <c r="Z21" s="148" t="str">
        <f>IF('参加申込書(入力シート)'!Z20="","",'参加申込書(入力シート)'!Z20)</f>
        <v/>
      </c>
      <c r="AA21" s="304" t="str">
        <f>IF('参加申込書(入力シート)'!AA20="","",'参加申込書(入力シート)'!AA20)</f>
        <v/>
      </c>
      <c r="AB21" s="304" t="str">
        <f>IF('参加申込書(入力シート)'!AB20="","",'参加申込書(入力シート)'!AB20)</f>
        <v/>
      </c>
      <c r="AC21" s="304" t="str">
        <f>IF('参加申込書(入力シート)'!AC20="","",'参加申込書(入力シート)'!AC20)</f>
        <v/>
      </c>
      <c r="AD21" s="305" t="str">
        <f>IF('参加申込書(入力シート)'!AD20="","",'参加申込書(入力シート)'!AD20)</f>
        <v/>
      </c>
    </row>
    <row r="22" spans="1:30" ht="21" customHeight="1">
      <c r="A22" s="105" t="str">
        <f>IF('参加申込書(入力シート)'!A21="","",'参加申込書(入力シート)'!A21)</f>
        <v>7</v>
      </c>
      <c r="B22" s="119" t="str">
        <f>IF('参加申込書(入力シート)'!B21="","",'参加申込書(入力シート)'!B21)</f>
        <v/>
      </c>
      <c r="C22" s="327" t="str">
        <f>IF('参加申込書(入力シート)'!C21="","",'参加申込書(入力シート)'!C21)</f>
        <v/>
      </c>
      <c r="D22" s="328" t="str">
        <f>IF('参加申込書(入力シート)'!D21="","",'参加申込書(入力シート)'!D21)</f>
        <v/>
      </c>
      <c r="E22" s="328" t="str">
        <f>IF('参加申込書(入力シート)'!E21="","",'参加申込書(入力シート)'!E21)</f>
        <v/>
      </c>
      <c r="F22" s="328" t="str">
        <f>IF('参加申込書(入力シート)'!F21="","",'参加申込書(入力シート)'!F21)</f>
        <v/>
      </c>
      <c r="G22" s="329" t="str">
        <f>IF('参加申込書(入力シート)'!G21="","",'参加申込書(入力シート)'!G21)</f>
        <v/>
      </c>
      <c r="H22" s="291" t="str">
        <f>IF('参加申込書(入力シート)'!H21="","",'参加申込書(入力シート)'!H21)</f>
        <v/>
      </c>
      <c r="I22" s="292" t="str">
        <f>IF('参加申込書(入力シート)'!I21="","",'参加申込書(入力シート)'!I21)</f>
        <v/>
      </c>
      <c r="J22" s="292" t="str">
        <f>IF('参加申込書(入力シート)'!J21="","",'参加申込書(入力シート)'!J21)</f>
        <v/>
      </c>
      <c r="K22" s="292" t="str">
        <f>IF('参加申込書(入力シート)'!K21="","",'参加申込書(入力シート)'!K21)</f>
        <v/>
      </c>
      <c r="L22" s="292" t="str">
        <f>IF('参加申込書(入力シート)'!L21="","",'参加申込書(入力シート)'!L21)</f>
        <v/>
      </c>
      <c r="M22" s="212" t="str">
        <f>IF('参加申込書(入力シート)'!M21="","",'参加申込書(入力シート)'!M21)</f>
        <v/>
      </c>
      <c r="N22" s="212" t="str">
        <f>IF('参加申込書(入力シート)'!N21="","",'参加申込書(入力シート)'!N21)</f>
        <v/>
      </c>
      <c r="O22" s="212" t="str">
        <f>IF('参加申込書(入力シート)'!O21="","",'参加申込書(入力シート)'!O21)</f>
        <v/>
      </c>
      <c r="P22" s="213" t="str">
        <f>IF('参加申込書(入力シート)'!P21="","",'参加申込書(入力シート)'!P21)</f>
        <v/>
      </c>
      <c r="Q22" s="307" t="str">
        <f>IF('参加申込書(入力シート)'!Q21="","",'参加申込書(入力シート)'!Q21)</f>
        <v/>
      </c>
      <c r="R22" s="307" t="str">
        <f>IF('参加申込書(入力シート)'!R21="","",'参加申込書(入力シート)'!R21)</f>
        <v/>
      </c>
      <c r="S22" s="307" t="str">
        <f>IF('参加申込書(入力シート)'!S21="","",'参加申込書(入力シート)'!S21)</f>
        <v/>
      </c>
      <c r="T22" s="307" t="str">
        <f>IF('参加申込書(入力シート)'!T21="","",'参加申込書(入力シート)'!T21)</f>
        <v/>
      </c>
      <c r="U22" s="307" t="str">
        <f>IF('参加申込書(入力シート)'!U21="","",'参加申込書(入力シート)'!U21)</f>
        <v/>
      </c>
      <c r="V22" s="303" t="str">
        <f ca="1">IF('参加申込書(入力シート)'!V21="","",'参加申込書(入力シート)'!V21)</f>
        <v/>
      </c>
      <c r="W22" s="303" t="str">
        <f>IF('参加申込書(入力シート)'!W21="","",'参加申込書(入力シート)'!W21)</f>
        <v/>
      </c>
      <c r="X22" s="304" t="str">
        <f ca="1">IF('参加申込書(入力シート)'!X21="","",'参加申込書(入力シート)'!X21)</f>
        <v>　</v>
      </c>
      <c r="Y22" s="304" t="str">
        <f>IF('参加申込書(入力シート)'!Y21="","",'参加申込書(入力シート)'!Y21)</f>
        <v/>
      </c>
      <c r="Z22" s="148" t="str">
        <f>IF('参加申込書(入力シート)'!Z21="","",'参加申込書(入力シート)'!Z21)</f>
        <v/>
      </c>
      <c r="AA22" s="304" t="str">
        <f>IF('参加申込書(入力シート)'!AA21="","",'参加申込書(入力シート)'!AA21)</f>
        <v/>
      </c>
      <c r="AB22" s="304" t="str">
        <f>IF('参加申込書(入力シート)'!AB21="","",'参加申込書(入力シート)'!AB21)</f>
        <v/>
      </c>
      <c r="AC22" s="304" t="str">
        <f>IF('参加申込書(入力シート)'!AC21="","",'参加申込書(入力シート)'!AC21)</f>
        <v/>
      </c>
      <c r="AD22" s="305" t="str">
        <f>IF('参加申込書(入力シート)'!AD21="","",'参加申込書(入力シート)'!AD21)</f>
        <v/>
      </c>
    </row>
    <row r="23" spans="1:30" ht="21" customHeight="1">
      <c r="A23" s="106" t="str">
        <f>IF('参加申込書(入力シート)'!A22="","",'参加申込書(入力シート)'!A22)</f>
        <v>8</v>
      </c>
      <c r="B23" s="119" t="str">
        <f>IF('参加申込書(入力シート)'!B22="","",'参加申込書(入力シート)'!B22)</f>
        <v/>
      </c>
      <c r="C23" s="327" t="str">
        <f>IF('参加申込書(入力シート)'!C22="","",'参加申込書(入力シート)'!C22)</f>
        <v/>
      </c>
      <c r="D23" s="328" t="str">
        <f>IF('参加申込書(入力シート)'!D22="","",'参加申込書(入力シート)'!D22)</f>
        <v/>
      </c>
      <c r="E23" s="328" t="str">
        <f>IF('参加申込書(入力シート)'!E22="","",'参加申込書(入力シート)'!E22)</f>
        <v/>
      </c>
      <c r="F23" s="328" t="str">
        <f>IF('参加申込書(入力シート)'!F22="","",'参加申込書(入力シート)'!F22)</f>
        <v/>
      </c>
      <c r="G23" s="329" t="str">
        <f>IF('参加申込書(入力シート)'!G22="","",'参加申込書(入力シート)'!G22)</f>
        <v/>
      </c>
      <c r="H23" s="291" t="str">
        <f>IF('参加申込書(入力シート)'!H22="","",'参加申込書(入力シート)'!H22)</f>
        <v/>
      </c>
      <c r="I23" s="292" t="str">
        <f>IF('参加申込書(入力シート)'!I22="","",'参加申込書(入力シート)'!I22)</f>
        <v/>
      </c>
      <c r="J23" s="292" t="str">
        <f>IF('参加申込書(入力シート)'!J22="","",'参加申込書(入力シート)'!J22)</f>
        <v/>
      </c>
      <c r="K23" s="292" t="str">
        <f>IF('参加申込書(入力シート)'!K22="","",'参加申込書(入力シート)'!K22)</f>
        <v/>
      </c>
      <c r="L23" s="292" t="str">
        <f>IF('参加申込書(入力シート)'!L22="","",'参加申込書(入力シート)'!L22)</f>
        <v/>
      </c>
      <c r="M23" s="212" t="str">
        <f>IF('参加申込書(入力シート)'!M22="","",'参加申込書(入力シート)'!M22)</f>
        <v/>
      </c>
      <c r="N23" s="212" t="str">
        <f>IF('参加申込書(入力シート)'!N22="","",'参加申込書(入力シート)'!N22)</f>
        <v/>
      </c>
      <c r="O23" s="212" t="str">
        <f>IF('参加申込書(入力シート)'!O22="","",'参加申込書(入力シート)'!O22)</f>
        <v/>
      </c>
      <c r="P23" s="213" t="str">
        <f>IF('参加申込書(入力シート)'!P22="","",'参加申込書(入力シート)'!P22)</f>
        <v/>
      </c>
      <c r="Q23" s="307" t="str">
        <f>IF('参加申込書(入力シート)'!Q22="","",'参加申込書(入力シート)'!Q22)</f>
        <v/>
      </c>
      <c r="R23" s="307" t="str">
        <f>IF('参加申込書(入力シート)'!R22="","",'参加申込書(入力シート)'!R22)</f>
        <v/>
      </c>
      <c r="S23" s="307" t="str">
        <f>IF('参加申込書(入力シート)'!S22="","",'参加申込書(入力シート)'!S22)</f>
        <v/>
      </c>
      <c r="T23" s="307" t="str">
        <f>IF('参加申込書(入力シート)'!T22="","",'参加申込書(入力シート)'!T22)</f>
        <v/>
      </c>
      <c r="U23" s="307" t="str">
        <f>IF('参加申込書(入力シート)'!U22="","",'参加申込書(入力シート)'!U22)</f>
        <v/>
      </c>
      <c r="V23" s="303" t="str">
        <f ca="1">IF('参加申込書(入力シート)'!V22="","",'参加申込書(入力シート)'!V22)</f>
        <v/>
      </c>
      <c r="W23" s="303" t="str">
        <f>IF('参加申込書(入力シート)'!W22="","",'参加申込書(入力シート)'!W22)</f>
        <v/>
      </c>
      <c r="X23" s="304" t="str">
        <f ca="1">IF('参加申込書(入力シート)'!X22="","",'参加申込書(入力シート)'!X22)</f>
        <v>　</v>
      </c>
      <c r="Y23" s="304" t="str">
        <f>IF('参加申込書(入力シート)'!Y22="","",'参加申込書(入力シート)'!Y22)</f>
        <v/>
      </c>
      <c r="Z23" s="148" t="str">
        <f>IF('参加申込書(入力シート)'!Z22="","",'参加申込書(入力シート)'!Z22)</f>
        <v/>
      </c>
      <c r="AA23" s="304" t="str">
        <f>IF('参加申込書(入力シート)'!AA22="","",'参加申込書(入力シート)'!AA22)</f>
        <v/>
      </c>
      <c r="AB23" s="304" t="str">
        <f>IF('参加申込書(入力シート)'!AB22="","",'参加申込書(入力シート)'!AB22)</f>
        <v/>
      </c>
      <c r="AC23" s="304" t="str">
        <f>IF('参加申込書(入力シート)'!AC22="","",'参加申込書(入力シート)'!AC22)</f>
        <v/>
      </c>
      <c r="AD23" s="305" t="str">
        <f>IF('参加申込書(入力シート)'!AD22="","",'参加申込書(入力シート)'!AD22)</f>
        <v/>
      </c>
    </row>
    <row r="24" spans="1:30" ht="21" customHeight="1">
      <c r="A24" s="105" t="str">
        <f>IF('参加申込書(入力シート)'!A23="","",'参加申込書(入力シート)'!A23)</f>
        <v>9</v>
      </c>
      <c r="B24" s="119" t="str">
        <f>IF('参加申込書(入力シート)'!B23="","",'参加申込書(入力シート)'!B23)</f>
        <v/>
      </c>
      <c r="C24" s="327" t="str">
        <f>IF('参加申込書(入力シート)'!C23="","",'参加申込書(入力シート)'!C23)</f>
        <v/>
      </c>
      <c r="D24" s="328" t="str">
        <f>IF('参加申込書(入力シート)'!D23="","",'参加申込書(入力シート)'!D23)</f>
        <v/>
      </c>
      <c r="E24" s="328" t="str">
        <f>IF('参加申込書(入力シート)'!E23="","",'参加申込書(入力シート)'!E23)</f>
        <v/>
      </c>
      <c r="F24" s="328" t="str">
        <f>IF('参加申込書(入力シート)'!F23="","",'参加申込書(入力シート)'!F23)</f>
        <v/>
      </c>
      <c r="G24" s="329" t="str">
        <f>IF('参加申込書(入力シート)'!G23="","",'参加申込書(入力シート)'!G23)</f>
        <v/>
      </c>
      <c r="H24" s="291" t="str">
        <f>IF('参加申込書(入力シート)'!H23="","",'参加申込書(入力シート)'!H23)</f>
        <v/>
      </c>
      <c r="I24" s="292" t="str">
        <f>IF('参加申込書(入力シート)'!I23="","",'参加申込書(入力シート)'!I23)</f>
        <v/>
      </c>
      <c r="J24" s="292" t="str">
        <f>IF('参加申込書(入力シート)'!J23="","",'参加申込書(入力シート)'!J23)</f>
        <v/>
      </c>
      <c r="K24" s="292" t="str">
        <f>IF('参加申込書(入力シート)'!K23="","",'参加申込書(入力シート)'!K23)</f>
        <v/>
      </c>
      <c r="L24" s="292" t="str">
        <f>IF('参加申込書(入力シート)'!L23="","",'参加申込書(入力シート)'!L23)</f>
        <v/>
      </c>
      <c r="M24" s="212" t="str">
        <f>IF('参加申込書(入力シート)'!M23="","",'参加申込書(入力シート)'!M23)</f>
        <v/>
      </c>
      <c r="N24" s="212" t="str">
        <f>IF('参加申込書(入力シート)'!N23="","",'参加申込書(入力シート)'!N23)</f>
        <v/>
      </c>
      <c r="O24" s="212" t="str">
        <f>IF('参加申込書(入力シート)'!O23="","",'参加申込書(入力シート)'!O23)</f>
        <v/>
      </c>
      <c r="P24" s="213" t="str">
        <f>IF('参加申込書(入力シート)'!P23="","",'参加申込書(入力シート)'!P23)</f>
        <v/>
      </c>
      <c r="Q24" s="307" t="str">
        <f>IF('参加申込書(入力シート)'!Q23="","",'参加申込書(入力シート)'!Q23)</f>
        <v/>
      </c>
      <c r="R24" s="307" t="str">
        <f>IF('参加申込書(入力シート)'!R23="","",'参加申込書(入力シート)'!R23)</f>
        <v/>
      </c>
      <c r="S24" s="307" t="str">
        <f>IF('参加申込書(入力シート)'!S23="","",'参加申込書(入力シート)'!S23)</f>
        <v/>
      </c>
      <c r="T24" s="307" t="str">
        <f>IF('参加申込書(入力シート)'!T23="","",'参加申込書(入力シート)'!T23)</f>
        <v/>
      </c>
      <c r="U24" s="307" t="str">
        <f>IF('参加申込書(入力シート)'!U23="","",'参加申込書(入力シート)'!U23)</f>
        <v/>
      </c>
      <c r="V24" s="303" t="str">
        <f ca="1">IF('参加申込書(入力シート)'!V23="","",'参加申込書(入力シート)'!V23)</f>
        <v/>
      </c>
      <c r="W24" s="303" t="str">
        <f>IF('参加申込書(入力シート)'!W23="","",'参加申込書(入力シート)'!W23)</f>
        <v/>
      </c>
      <c r="X24" s="304" t="str">
        <f ca="1">IF('参加申込書(入力シート)'!X23="","",'参加申込書(入力シート)'!X23)</f>
        <v>　</v>
      </c>
      <c r="Y24" s="304" t="str">
        <f>IF('参加申込書(入力シート)'!Y23="","",'参加申込書(入力シート)'!Y23)</f>
        <v/>
      </c>
      <c r="Z24" s="148" t="str">
        <f>IF('参加申込書(入力シート)'!Z23="","",'参加申込書(入力シート)'!Z23)</f>
        <v/>
      </c>
      <c r="AA24" s="304" t="str">
        <f>IF('参加申込書(入力シート)'!AA23="","",'参加申込書(入力シート)'!AA23)</f>
        <v/>
      </c>
      <c r="AB24" s="304" t="str">
        <f>IF('参加申込書(入力シート)'!AB23="","",'参加申込書(入力シート)'!AB23)</f>
        <v/>
      </c>
      <c r="AC24" s="304" t="str">
        <f>IF('参加申込書(入力シート)'!AC23="","",'参加申込書(入力シート)'!AC23)</f>
        <v/>
      </c>
      <c r="AD24" s="305" t="str">
        <f>IF('参加申込書(入力シート)'!AD23="","",'参加申込書(入力シート)'!AD23)</f>
        <v/>
      </c>
    </row>
    <row r="25" spans="1:30" ht="21" customHeight="1">
      <c r="A25" s="106" t="str">
        <f>IF('参加申込書(入力シート)'!A24="","",'参加申込書(入力シート)'!A24)</f>
        <v>10</v>
      </c>
      <c r="B25" s="119" t="str">
        <f>IF('参加申込書(入力シート)'!B24="","",'参加申込書(入力シート)'!B24)</f>
        <v/>
      </c>
      <c r="C25" s="327" t="str">
        <f>IF('参加申込書(入力シート)'!C24="","",'参加申込書(入力シート)'!C24)</f>
        <v/>
      </c>
      <c r="D25" s="328" t="str">
        <f>IF('参加申込書(入力シート)'!D24="","",'参加申込書(入力シート)'!D24)</f>
        <v/>
      </c>
      <c r="E25" s="328" t="str">
        <f>IF('参加申込書(入力シート)'!E24="","",'参加申込書(入力シート)'!E24)</f>
        <v/>
      </c>
      <c r="F25" s="328" t="str">
        <f>IF('参加申込書(入力シート)'!F24="","",'参加申込書(入力シート)'!F24)</f>
        <v/>
      </c>
      <c r="G25" s="329" t="str">
        <f>IF('参加申込書(入力シート)'!G24="","",'参加申込書(入力シート)'!G24)</f>
        <v/>
      </c>
      <c r="H25" s="291" t="str">
        <f>IF('参加申込書(入力シート)'!H24="","",'参加申込書(入力シート)'!H24)</f>
        <v/>
      </c>
      <c r="I25" s="292" t="str">
        <f>IF('参加申込書(入力シート)'!I24="","",'参加申込書(入力シート)'!I24)</f>
        <v/>
      </c>
      <c r="J25" s="292" t="str">
        <f>IF('参加申込書(入力シート)'!J24="","",'参加申込書(入力シート)'!J24)</f>
        <v/>
      </c>
      <c r="K25" s="292" t="str">
        <f>IF('参加申込書(入力シート)'!K24="","",'参加申込書(入力シート)'!K24)</f>
        <v/>
      </c>
      <c r="L25" s="292" t="str">
        <f>IF('参加申込書(入力シート)'!L24="","",'参加申込書(入力シート)'!L24)</f>
        <v/>
      </c>
      <c r="M25" s="212" t="str">
        <f>IF('参加申込書(入力シート)'!M24="","",'参加申込書(入力シート)'!M24)</f>
        <v/>
      </c>
      <c r="N25" s="212" t="str">
        <f>IF('参加申込書(入力シート)'!N24="","",'参加申込書(入力シート)'!N24)</f>
        <v/>
      </c>
      <c r="O25" s="212" t="str">
        <f>IF('参加申込書(入力シート)'!O24="","",'参加申込書(入力シート)'!O24)</f>
        <v/>
      </c>
      <c r="P25" s="213" t="str">
        <f>IF('参加申込書(入力シート)'!P24="","",'参加申込書(入力シート)'!P24)</f>
        <v/>
      </c>
      <c r="Q25" s="307" t="str">
        <f>IF('参加申込書(入力シート)'!Q24="","",'参加申込書(入力シート)'!Q24)</f>
        <v/>
      </c>
      <c r="R25" s="307" t="str">
        <f>IF('参加申込書(入力シート)'!R24="","",'参加申込書(入力シート)'!R24)</f>
        <v/>
      </c>
      <c r="S25" s="307" t="str">
        <f>IF('参加申込書(入力シート)'!S24="","",'参加申込書(入力シート)'!S24)</f>
        <v/>
      </c>
      <c r="T25" s="307" t="str">
        <f>IF('参加申込書(入力シート)'!T24="","",'参加申込書(入力シート)'!T24)</f>
        <v/>
      </c>
      <c r="U25" s="307" t="str">
        <f>IF('参加申込書(入力シート)'!U24="","",'参加申込書(入力シート)'!U24)</f>
        <v/>
      </c>
      <c r="V25" s="303" t="str">
        <f ca="1">IF('参加申込書(入力シート)'!V24="","",'参加申込書(入力シート)'!V24)</f>
        <v/>
      </c>
      <c r="W25" s="303" t="str">
        <f>IF('参加申込書(入力シート)'!W24="","",'参加申込書(入力シート)'!W24)</f>
        <v/>
      </c>
      <c r="X25" s="304" t="str">
        <f ca="1">IF('参加申込書(入力シート)'!X24="","",'参加申込書(入力シート)'!X24)</f>
        <v>　</v>
      </c>
      <c r="Y25" s="304" t="str">
        <f>IF('参加申込書(入力シート)'!Y24="","",'参加申込書(入力シート)'!Y24)</f>
        <v/>
      </c>
      <c r="Z25" s="148" t="str">
        <f>IF('参加申込書(入力シート)'!Z24="","",'参加申込書(入力シート)'!Z24)</f>
        <v/>
      </c>
      <c r="AA25" s="304" t="str">
        <f>IF('参加申込書(入力シート)'!AA24="","",'参加申込書(入力シート)'!AA24)</f>
        <v/>
      </c>
      <c r="AB25" s="304" t="str">
        <f>IF('参加申込書(入力シート)'!AB24="","",'参加申込書(入力シート)'!AB24)</f>
        <v/>
      </c>
      <c r="AC25" s="304" t="str">
        <f>IF('参加申込書(入力シート)'!AC24="","",'参加申込書(入力シート)'!AC24)</f>
        <v/>
      </c>
      <c r="AD25" s="305" t="str">
        <f>IF('参加申込書(入力シート)'!AD24="","",'参加申込書(入力シート)'!AD24)</f>
        <v/>
      </c>
    </row>
    <row r="26" spans="1:30" ht="21" customHeight="1">
      <c r="A26" s="105" t="str">
        <f>IF('参加申込書(入力シート)'!A25="","",'参加申込書(入力シート)'!A25)</f>
        <v>11</v>
      </c>
      <c r="B26" s="119" t="str">
        <f>IF('参加申込書(入力シート)'!B25="","",'参加申込書(入力シート)'!B25)</f>
        <v/>
      </c>
      <c r="C26" s="327" t="str">
        <f>IF('参加申込書(入力シート)'!C25="","",'参加申込書(入力シート)'!C25)</f>
        <v/>
      </c>
      <c r="D26" s="328" t="str">
        <f>IF('参加申込書(入力シート)'!D25="","",'参加申込書(入力シート)'!D25)</f>
        <v/>
      </c>
      <c r="E26" s="328" t="str">
        <f>IF('参加申込書(入力シート)'!E25="","",'参加申込書(入力シート)'!E25)</f>
        <v/>
      </c>
      <c r="F26" s="328" t="str">
        <f>IF('参加申込書(入力シート)'!F25="","",'参加申込書(入力シート)'!F25)</f>
        <v/>
      </c>
      <c r="G26" s="329" t="str">
        <f>IF('参加申込書(入力シート)'!G25="","",'参加申込書(入力シート)'!G25)</f>
        <v/>
      </c>
      <c r="H26" s="291" t="str">
        <f>IF('参加申込書(入力シート)'!H25="","",'参加申込書(入力シート)'!H25)</f>
        <v/>
      </c>
      <c r="I26" s="292" t="str">
        <f>IF('参加申込書(入力シート)'!I25="","",'参加申込書(入力シート)'!I25)</f>
        <v/>
      </c>
      <c r="J26" s="292" t="str">
        <f>IF('参加申込書(入力シート)'!J25="","",'参加申込書(入力シート)'!J25)</f>
        <v/>
      </c>
      <c r="K26" s="292" t="str">
        <f>IF('参加申込書(入力シート)'!K25="","",'参加申込書(入力シート)'!K25)</f>
        <v/>
      </c>
      <c r="L26" s="292" t="str">
        <f>IF('参加申込書(入力シート)'!L25="","",'参加申込書(入力シート)'!L25)</f>
        <v/>
      </c>
      <c r="M26" s="212" t="str">
        <f>IF('参加申込書(入力シート)'!M25="","",'参加申込書(入力シート)'!M25)</f>
        <v/>
      </c>
      <c r="N26" s="212" t="str">
        <f>IF('参加申込書(入力シート)'!N25="","",'参加申込書(入力シート)'!N25)</f>
        <v/>
      </c>
      <c r="O26" s="212" t="str">
        <f>IF('参加申込書(入力シート)'!O25="","",'参加申込書(入力シート)'!O25)</f>
        <v/>
      </c>
      <c r="P26" s="213" t="str">
        <f>IF('参加申込書(入力シート)'!P25="","",'参加申込書(入力シート)'!P25)</f>
        <v/>
      </c>
      <c r="Q26" s="307" t="str">
        <f>IF('参加申込書(入力シート)'!Q25="","",'参加申込書(入力シート)'!Q25)</f>
        <v/>
      </c>
      <c r="R26" s="307" t="str">
        <f>IF('参加申込書(入力シート)'!R25="","",'参加申込書(入力シート)'!R25)</f>
        <v/>
      </c>
      <c r="S26" s="307" t="str">
        <f>IF('参加申込書(入力シート)'!S25="","",'参加申込書(入力シート)'!S25)</f>
        <v/>
      </c>
      <c r="T26" s="307" t="str">
        <f>IF('参加申込書(入力シート)'!T25="","",'参加申込書(入力シート)'!T25)</f>
        <v/>
      </c>
      <c r="U26" s="307" t="str">
        <f>IF('参加申込書(入力シート)'!U25="","",'参加申込書(入力シート)'!U25)</f>
        <v/>
      </c>
      <c r="V26" s="303" t="str">
        <f ca="1">IF('参加申込書(入力シート)'!V25="","",'参加申込書(入力シート)'!V25)</f>
        <v/>
      </c>
      <c r="W26" s="303" t="str">
        <f>IF('参加申込書(入力シート)'!W25="","",'参加申込書(入力シート)'!W25)</f>
        <v/>
      </c>
      <c r="X26" s="304" t="str">
        <f ca="1">IF('参加申込書(入力シート)'!X25="","",'参加申込書(入力シート)'!X25)</f>
        <v>　</v>
      </c>
      <c r="Y26" s="304" t="str">
        <f>IF('参加申込書(入力シート)'!Y25="","",'参加申込書(入力シート)'!Y25)</f>
        <v/>
      </c>
      <c r="Z26" s="148" t="str">
        <f>IF('参加申込書(入力シート)'!Z25="","",'参加申込書(入力シート)'!Z25)</f>
        <v/>
      </c>
      <c r="AA26" s="304" t="str">
        <f>IF('参加申込書(入力シート)'!AA25="","",'参加申込書(入力シート)'!AA25)</f>
        <v/>
      </c>
      <c r="AB26" s="304" t="str">
        <f>IF('参加申込書(入力シート)'!AB25="","",'参加申込書(入力シート)'!AB25)</f>
        <v/>
      </c>
      <c r="AC26" s="304" t="str">
        <f>IF('参加申込書(入力シート)'!AC25="","",'参加申込書(入力シート)'!AC25)</f>
        <v/>
      </c>
      <c r="AD26" s="305" t="str">
        <f>IF('参加申込書(入力シート)'!AD25="","",'参加申込書(入力シート)'!AD25)</f>
        <v/>
      </c>
    </row>
    <row r="27" spans="1:30" ht="21" customHeight="1">
      <c r="A27" s="106" t="str">
        <f>IF('参加申込書(入力シート)'!A26="","",'参加申込書(入力シート)'!A26)</f>
        <v>12</v>
      </c>
      <c r="B27" s="119" t="str">
        <f>IF('参加申込書(入力シート)'!B26="","",'参加申込書(入力シート)'!B26)</f>
        <v/>
      </c>
      <c r="C27" s="327" t="str">
        <f>IF('参加申込書(入力シート)'!C26="","",'参加申込書(入力シート)'!C26)</f>
        <v/>
      </c>
      <c r="D27" s="328" t="str">
        <f>IF('参加申込書(入力シート)'!D26="","",'参加申込書(入力シート)'!D26)</f>
        <v/>
      </c>
      <c r="E27" s="328" t="str">
        <f>IF('参加申込書(入力シート)'!E26="","",'参加申込書(入力シート)'!E26)</f>
        <v/>
      </c>
      <c r="F27" s="328" t="str">
        <f>IF('参加申込書(入力シート)'!F26="","",'参加申込書(入力シート)'!F26)</f>
        <v/>
      </c>
      <c r="G27" s="329" t="str">
        <f>IF('参加申込書(入力シート)'!G26="","",'参加申込書(入力シート)'!G26)</f>
        <v/>
      </c>
      <c r="H27" s="291" t="str">
        <f>IF('参加申込書(入力シート)'!H26="","",'参加申込書(入力シート)'!H26)</f>
        <v/>
      </c>
      <c r="I27" s="292" t="str">
        <f>IF('参加申込書(入力シート)'!I26="","",'参加申込書(入力シート)'!I26)</f>
        <v/>
      </c>
      <c r="J27" s="292" t="str">
        <f>IF('参加申込書(入力シート)'!J26="","",'参加申込書(入力シート)'!J26)</f>
        <v/>
      </c>
      <c r="K27" s="292" t="str">
        <f>IF('参加申込書(入力シート)'!K26="","",'参加申込書(入力シート)'!K26)</f>
        <v/>
      </c>
      <c r="L27" s="292" t="str">
        <f>IF('参加申込書(入力シート)'!L26="","",'参加申込書(入力シート)'!L26)</f>
        <v/>
      </c>
      <c r="M27" s="212" t="str">
        <f>IF('参加申込書(入力シート)'!M26="","",'参加申込書(入力シート)'!M26)</f>
        <v/>
      </c>
      <c r="N27" s="212" t="str">
        <f>IF('参加申込書(入力シート)'!N26="","",'参加申込書(入力シート)'!N26)</f>
        <v/>
      </c>
      <c r="O27" s="212" t="str">
        <f>IF('参加申込書(入力シート)'!O26="","",'参加申込書(入力シート)'!O26)</f>
        <v/>
      </c>
      <c r="P27" s="213" t="str">
        <f>IF('参加申込書(入力シート)'!P26="","",'参加申込書(入力シート)'!P26)</f>
        <v/>
      </c>
      <c r="Q27" s="307" t="str">
        <f>IF('参加申込書(入力シート)'!Q26="","",'参加申込書(入力シート)'!Q26)</f>
        <v/>
      </c>
      <c r="R27" s="307" t="str">
        <f>IF('参加申込書(入力シート)'!R26="","",'参加申込書(入力シート)'!R26)</f>
        <v/>
      </c>
      <c r="S27" s="307" t="str">
        <f>IF('参加申込書(入力シート)'!S26="","",'参加申込書(入力シート)'!S26)</f>
        <v/>
      </c>
      <c r="T27" s="307" t="str">
        <f>IF('参加申込書(入力シート)'!T26="","",'参加申込書(入力シート)'!T26)</f>
        <v/>
      </c>
      <c r="U27" s="307" t="str">
        <f>IF('参加申込書(入力シート)'!U26="","",'参加申込書(入力シート)'!U26)</f>
        <v/>
      </c>
      <c r="V27" s="303" t="str">
        <f ca="1">IF('参加申込書(入力シート)'!V26="","",'参加申込書(入力シート)'!V26)</f>
        <v/>
      </c>
      <c r="W27" s="303" t="str">
        <f>IF('参加申込書(入力シート)'!W26="","",'参加申込書(入力シート)'!W26)</f>
        <v/>
      </c>
      <c r="X27" s="304" t="str">
        <f ca="1">IF('参加申込書(入力シート)'!X26="","",'参加申込書(入力シート)'!X26)</f>
        <v>　</v>
      </c>
      <c r="Y27" s="304" t="str">
        <f>IF('参加申込書(入力シート)'!Y26="","",'参加申込書(入力シート)'!Y26)</f>
        <v/>
      </c>
      <c r="Z27" s="148" t="str">
        <f>IF('参加申込書(入力シート)'!Z26="","",'参加申込書(入力シート)'!Z26)</f>
        <v/>
      </c>
      <c r="AA27" s="304" t="str">
        <f>IF('参加申込書(入力シート)'!AA26="","",'参加申込書(入力シート)'!AA26)</f>
        <v/>
      </c>
      <c r="AB27" s="304" t="str">
        <f>IF('参加申込書(入力シート)'!AB26="","",'参加申込書(入力シート)'!AB26)</f>
        <v/>
      </c>
      <c r="AC27" s="304" t="str">
        <f>IF('参加申込書(入力シート)'!AC26="","",'参加申込書(入力シート)'!AC26)</f>
        <v/>
      </c>
      <c r="AD27" s="305" t="str">
        <f>IF('参加申込書(入力シート)'!AD26="","",'参加申込書(入力シート)'!AD26)</f>
        <v/>
      </c>
    </row>
    <row r="28" spans="1:30" ht="21" customHeight="1">
      <c r="A28" s="105" t="str">
        <f>IF('参加申込書(入力シート)'!A27="","",'参加申込書(入力シート)'!A27)</f>
        <v>13</v>
      </c>
      <c r="B28" s="119" t="str">
        <f>IF('参加申込書(入力シート)'!B27="","",'参加申込書(入力シート)'!B27)</f>
        <v/>
      </c>
      <c r="C28" s="327" t="str">
        <f>IF('参加申込書(入力シート)'!C27="","",'参加申込書(入力シート)'!C27)</f>
        <v/>
      </c>
      <c r="D28" s="328" t="str">
        <f>IF('参加申込書(入力シート)'!D27="","",'参加申込書(入力シート)'!D27)</f>
        <v/>
      </c>
      <c r="E28" s="328" t="str">
        <f>IF('参加申込書(入力シート)'!E27="","",'参加申込書(入力シート)'!E27)</f>
        <v/>
      </c>
      <c r="F28" s="328" t="str">
        <f>IF('参加申込書(入力シート)'!F27="","",'参加申込書(入力シート)'!F27)</f>
        <v/>
      </c>
      <c r="G28" s="329" t="str">
        <f>IF('参加申込書(入力シート)'!G27="","",'参加申込書(入力シート)'!G27)</f>
        <v/>
      </c>
      <c r="H28" s="291" t="str">
        <f>IF('参加申込書(入力シート)'!H27="","",'参加申込書(入力シート)'!H27)</f>
        <v/>
      </c>
      <c r="I28" s="292" t="str">
        <f>IF('参加申込書(入力シート)'!I27="","",'参加申込書(入力シート)'!I27)</f>
        <v/>
      </c>
      <c r="J28" s="292" t="str">
        <f>IF('参加申込書(入力シート)'!J27="","",'参加申込書(入力シート)'!J27)</f>
        <v/>
      </c>
      <c r="K28" s="292" t="str">
        <f>IF('参加申込書(入力シート)'!K27="","",'参加申込書(入力シート)'!K27)</f>
        <v/>
      </c>
      <c r="L28" s="292" t="str">
        <f>IF('参加申込書(入力シート)'!L27="","",'参加申込書(入力シート)'!L27)</f>
        <v/>
      </c>
      <c r="M28" s="212" t="str">
        <f>IF('参加申込書(入力シート)'!M27="","",'参加申込書(入力シート)'!M27)</f>
        <v/>
      </c>
      <c r="N28" s="212" t="str">
        <f>IF('参加申込書(入力シート)'!N27="","",'参加申込書(入力シート)'!N27)</f>
        <v/>
      </c>
      <c r="O28" s="212" t="str">
        <f>IF('参加申込書(入力シート)'!O27="","",'参加申込書(入力シート)'!O27)</f>
        <v/>
      </c>
      <c r="P28" s="213" t="str">
        <f>IF('参加申込書(入力シート)'!P27="","",'参加申込書(入力シート)'!P27)</f>
        <v/>
      </c>
      <c r="Q28" s="307" t="str">
        <f>IF('参加申込書(入力シート)'!Q27="","",'参加申込書(入力シート)'!Q27)</f>
        <v/>
      </c>
      <c r="R28" s="307" t="str">
        <f>IF('参加申込書(入力シート)'!R27="","",'参加申込書(入力シート)'!R27)</f>
        <v/>
      </c>
      <c r="S28" s="307" t="str">
        <f>IF('参加申込書(入力シート)'!S27="","",'参加申込書(入力シート)'!S27)</f>
        <v/>
      </c>
      <c r="T28" s="307" t="str">
        <f>IF('参加申込書(入力シート)'!T27="","",'参加申込書(入力シート)'!T27)</f>
        <v/>
      </c>
      <c r="U28" s="307" t="str">
        <f>IF('参加申込書(入力シート)'!U27="","",'参加申込書(入力シート)'!U27)</f>
        <v/>
      </c>
      <c r="V28" s="303" t="str">
        <f ca="1">IF('参加申込書(入力シート)'!V27="","",'参加申込書(入力シート)'!V27)</f>
        <v/>
      </c>
      <c r="W28" s="303" t="str">
        <f>IF('参加申込書(入力シート)'!W27="","",'参加申込書(入力シート)'!W27)</f>
        <v/>
      </c>
      <c r="X28" s="304" t="str">
        <f ca="1">IF('参加申込書(入力シート)'!X27="","",'参加申込書(入力シート)'!X27)</f>
        <v>　</v>
      </c>
      <c r="Y28" s="304" t="str">
        <f>IF('参加申込書(入力シート)'!Y27="","",'参加申込書(入力シート)'!Y27)</f>
        <v/>
      </c>
      <c r="Z28" s="148" t="str">
        <f>IF('参加申込書(入力シート)'!Z27="","",'参加申込書(入力シート)'!Z27)</f>
        <v/>
      </c>
      <c r="AA28" s="304" t="str">
        <f>IF('参加申込書(入力シート)'!AA27="","",'参加申込書(入力シート)'!AA27)</f>
        <v/>
      </c>
      <c r="AB28" s="304" t="str">
        <f>IF('参加申込書(入力シート)'!AB27="","",'参加申込書(入力シート)'!AB27)</f>
        <v/>
      </c>
      <c r="AC28" s="304" t="str">
        <f>IF('参加申込書(入力シート)'!AC27="","",'参加申込書(入力シート)'!AC27)</f>
        <v/>
      </c>
      <c r="AD28" s="305" t="str">
        <f>IF('参加申込書(入力シート)'!AD27="","",'参加申込書(入力シート)'!AD27)</f>
        <v/>
      </c>
    </row>
    <row r="29" spans="1:30" ht="21" customHeight="1">
      <c r="A29" s="106" t="str">
        <f>IF('参加申込書(入力シート)'!A28="","",'参加申込書(入力シート)'!A28)</f>
        <v>14</v>
      </c>
      <c r="B29" s="119" t="str">
        <f>IF('参加申込書(入力シート)'!B28="","",'参加申込書(入力シート)'!B28)</f>
        <v/>
      </c>
      <c r="C29" s="327" t="str">
        <f>IF('参加申込書(入力シート)'!C28="","",'参加申込書(入力シート)'!C28)</f>
        <v/>
      </c>
      <c r="D29" s="328" t="str">
        <f>IF('参加申込書(入力シート)'!D28="","",'参加申込書(入力シート)'!D28)</f>
        <v/>
      </c>
      <c r="E29" s="328" t="str">
        <f>IF('参加申込書(入力シート)'!E28="","",'参加申込書(入力シート)'!E28)</f>
        <v/>
      </c>
      <c r="F29" s="328" t="str">
        <f>IF('参加申込書(入力シート)'!F28="","",'参加申込書(入力シート)'!F28)</f>
        <v/>
      </c>
      <c r="G29" s="329" t="str">
        <f>IF('参加申込書(入力シート)'!G28="","",'参加申込書(入力シート)'!G28)</f>
        <v/>
      </c>
      <c r="H29" s="291" t="str">
        <f>IF('参加申込書(入力シート)'!H28="","",'参加申込書(入力シート)'!H28)</f>
        <v/>
      </c>
      <c r="I29" s="292" t="str">
        <f>IF('参加申込書(入力シート)'!I28="","",'参加申込書(入力シート)'!I28)</f>
        <v/>
      </c>
      <c r="J29" s="292" t="str">
        <f>IF('参加申込書(入力シート)'!J28="","",'参加申込書(入力シート)'!J28)</f>
        <v/>
      </c>
      <c r="K29" s="292" t="str">
        <f>IF('参加申込書(入力シート)'!K28="","",'参加申込書(入力シート)'!K28)</f>
        <v/>
      </c>
      <c r="L29" s="292" t="str">
        <f>IF('参加申込書(入力シート)'!L28="","",'参加申込書(入力シート)'!L28)</f>
        <v/>
      </c>
      <c r="M29" s="212" t="str">
        <f>IF('参加申込書(入力シート)'!M28="","",'参加申込書(入力シート)'!M28)</f>
        <v/>
      </c>
      <c r="N29" s="212" t="str">
        <f>IF('参加申込書(入力シート)'!N28="","",'参加申込書(入力シート)'!N28)</f>
        <v/>
      </c>
      <c r="O29" s="212" t="str">
        <f>IF('参加申込書(入力シート)'!O28="","",'参加申込書(入力シート)'!O28)</f>
        <v/>
      </c>
      <c r="P29" s="213" t="str">
        <f>IF('参加申込書(入力シート)'!P28="","",'参加申込書(入力シート)'!P28)</f>
        <v/>
      </c>
      <c r="Q29" s="307" t="str">
        <f>IF('参加申込書(入力シート)'!Q28="","",'参加申込書(入力シート)'!Q28)</f>
        <v/>
      </c>
      <c r="R29" s="307" t="str">
        <f>IF('参加申込書(入力シート)'!R28="","",'参加申込書(入力シート)'!R28)</f>
        <v/>
      </c>
      <c r="S29" s="307" t="str">
        <f>IF('参加申込書(入力シート)'!S28="","",'参加申込書(入力シート)'!S28)</f>
        <v/>
      </c>
      <c r="T29" s="307" t="str">
        <f>IF('参加申込書(入力シート)'!T28="","",'参加申込書(入力シート)'!T28)</f>
        <v/>
      </c>
      <c r="U29" s="307" t="str">
        <f>IF('参加申込書(入力シート)'!U28="","",'参加申込書(入力シート)'!U28)</f>
        <v/>
      </c>
      <c r="V29" s="303" t="str">
        <f ca="1">IF('参加申込書(入力シート)'!V28="","",'参加申込書(入力シート)'!V28)</f>
        <v/>
      </c>
      <c r="W29" s="303" t="str">
        <f>IF('参加申込書(入力シート)'!W28="","",'参加申込書(入力シート)'!W28)</f>
        <v/>
      </c>
      <c r="X29" s="304" t="str">
        <f ca="1">IF('参加申込書(入力シート)'!X28="","",'参加申込書(入力シート)'!X28)</f>
        <v>　</v>
      </c>
      <c r="Y29" s="304" t="str">
        <f>IF('参加申込書(入力シート)'!Y28="","",'参加申込書(入力シート)'!Y28)</f>
        <v/>
      </c>
      <c r="Z29" s="148" t="str">
        <f>IF('参加申込書(入力シート)'!Z28="","",'参加申込書(入力シート)'!Z28)</f>
        <v/>
      </c>
      <c r="AA29" s="304" t="str">
        <f>IF('参加申込書(入力シート)'!AA28="","",'参加申込書(入力シート)'!AA28)</f>
        <v/>
      </c>
      <c r="AB29" s="304" t="str">
        <f>IF('参加申込書(入力シート)'!AB28="","",'参加申込書(入力シート)'!AB28)</f>
        <v/>
      </c>
      <c r="AC29" s="304" t="str">
        <f>IF('参加申込書(入力シート)'!AC28="","",'参加申込書(入力シート)'!AC28)</f>
        <v/>
      </c>
      <c r="AD29" s="305" t="str">
        <f>IF('参加申込書(入力シート)'!AD28="","",'参加申込書(入力シート)'!AD28)</f>
        <v/>
      </c>
    </row>
    <row r="30" spans="1:30" ht="21" customHeight="1">
      <c r="A30" s="106" t="str">
        <f>IF('参加申込書(入力シート)'!A29="","",'参加申込書(入力シート)'!A29)</f>
        <v>15</v>
      </c>
      <c r="B30" s="119" t="str">
        <f>IF('参加申込書(入力シート)'!B29="","",'参加申込書(入力シート)'!B29)</f>
        <v/>
      </c>
      <c r="C30" s="327" t="str">
        <f>IF('参加申込書(入力シート)'!C29="","",'参加申込書(入力シート)'!C29)</f>
        <v/>
      </c>
      <c r="D30" s="328" t="str">
        <f>IF('参加申込書(入力シート)'!D29="","",'参加申込書(入力シート)'!D29)</f>
        <v/>
      </c>
      <c r="E30" s="328" t="str">
        <f>IF('参加申込書(入力シート)'!E29="","",'参加申込書(入力シート)'!E29)</f>
        <v/>
      </c>
      <c r="F30" s="328" t="str">
        <f>IF('参加申込書(入力シート)'!F29="","",'参加申込書(入力シート)'!F29)</f>
        <v/>
      </c>
      <c r="G30" s="329" t="str">
        <f>IF('参加申込書(入力シート)'!G29="","",'参加申込書(入力シート)'!G29)</f>
        <v/>
      </c>
      <c r="H30" s="291" t="str">
        <f>IF('参加申込書(入力シート)'!H29="","",'参加申込書(入力シート)'!H29)</f>
        <v/>
      </c>
      <c r="I30" s="292" t="str">
        <f>IF('参加申込書(入力シート)'!I29="","",'参加申込書(入力シート)'!I29)</f>
        <v/>
      </c>
      <c r="J30" s="292" t="str">
        <f>IF('参加申込書(入力シート)'!J29="","",'参加申込書(入力シート)'!J29)</f>
        <v/>
      </c>
      <c r="K30" s="292" t="str">
        <f>IF('参加申込書(入力シート)'!K29="","",'参加申込書(入力シート)'!K29)</f>
        <v/>
      </c>
      <c r="L30" s="292" t="str">
        <f>IF('参加申込書(入力シート)'!L29="","",'参加申込書(入力シート)'!L29)</f>
        <v/>
      </c>
      <c r="M30" s="212" t="str">
        <f>IF('参加申込書(入力シート)'!M29="","",'参加申込書(入力シート)'!M29)</f>
        <v/>
      </c>
      <c r="N30" s="212" t="str">
        <f>IF('参加申込書(入力シート)'!N29="","",'参加申込書(入力シート)'!N29)</f>
        <v/>
      </c>
      <c r="O30" s="212" t="str">
        <f>IF('参加申込書(入力シート)'!O29="","",'参加申込書(入力シート)'!O29)</f>
        <v/>
      </c>
      <c r="P30" s="213" t="str">
        <f>IF('参加申込書(入力シート)'!P29="","",'参加申込書(入力シート)'!P29)</f>
        <v/>
      </c>
      <c r="Q30" s="307" t="str">
        <f>IF('参加申込書(入力シート)'!Q29="","",'参加申込書(入力シート)'!Q29)</f>
        <v/>
      </c>
      <c r="R30" s="307" t="str">
        <f>IF('参加申込書(入力シート)'!R29="","",'参加申込書(入力シート)'!R29)</f>
        <v/>
      </c>
      <c r="S30" s="307" t="str">
        <f>IF('参加申込書(入力シート)'!S29="","",'参加申込書(入力シート)'!S29)</f>
        <v/>
      </c>
      <c r="T30" s="307" t="str">
        <f>IF('参加申込書(入力シート)'!T29="","",'参加申込書(入力シート)'!T29)</f>
        <v/>
      </c>
      <c r="U30" s="307" t="str">
        <f>IF('参加申込書(入力シート)'!U29="","",'参加申込書(入力シート)'!U29)</f>
        <v/>
      </c>
      <c r="V30" s="303" t="str">
        <f ca="1">IF('参加申込書(入力シート)'!V29="","",'参加申込書(入力シート)'!V29)</f>
        <v/>
      </c>
      <c r="W30" s="303" t="str">
        <f>IF('参加申込書(入力シート)'!W29="","",'参加申込書(入力シート)'!W29)</f>
        <v/>
      </c>
      <c r="X30" s="304" t="str">
        <f ca="1">IF('参加申込書(入力シート)'!X29="","",'参加申込書(入力シート)'!X29)</f>
        <v>　</v>
      </c>
      <c r="Y30" s="304" t="str">
        <f>IF('参加申込書(入力シート)'!Y29="","",'参加申込書(入力シート)'!Y29)</f>
        <v/>
      </c>
      <c r="Z30" s="148" t="str">
        <f>IF('参加申込書(入力シート)'!Z29="","",'参加申込書(入力シート)'!Z29)</f>
        <v/>
      </c>
      <c r="AA30" s="304" t="str">
        <f>IF('参加申込書(入力シート)'!AA29="","",'参加申込書(入力シート)'!AA29)</f>
        <v/>
      </c>
      <c r="AB30" s="304" t="str">
        <f>IF('参加申込書(入力シート)'!AB29="","",'参加申込書(入力シート)'!AB29)</f>
        <v/>
      </c>
      <c r="AC30" s="304" t="str">
        <f>IF('参加申込書(入力シート)'!AC29="","",'参加申込書(入力シート)'!AC29)</f>
        <v/>
      </c>
      <c r="AD30" s="305" t="str">
        <f>IF('参加申込書(入力シート)'!AD29="","",'参加申込書(入力シート)'!AD29)</f>
        <v/>
      </c>
    </row>
    <row r="31" spans="1:30" ht="21" customHeight="1" thickBot="1">
      <c r="A31" s="107" t="str">
        <f>IF('参加申込書(入力シート)'!A30="","",'参加申込書(入力シート)'!A30)</f>
        <v>16</v>
      </c>
      <c r="B31" s="120" t="str">
        <f>IF('参加申込書(入力シート)'!B30="","",'参加申込書(入力シート)'!B30)</f>
        <v/>
      </c>
      <c r="C31" s="409" t="str">
        <f>IF('参加申込書(入力シート)'!C30="","",'参加申込書(入力シート)'!C30)</f>
        <v/>
      </c>
      <c r="D31" s="410" t="str">
        <f>IF('参加申込書(入力シート)'!D30="","",'参加申込書(入力シート)'!D30)</f>
        <v/>
      </c>
      <c r="E31" s="410" t="str">
        <f>IF('参加申込書(入力シート)'!E30="","",'参加申込書(入力シート)'!E30)</f>
        <v/>
      </c>
      <c r="F31" s="410" t="str">
        <f>IF('参加申込書(入力シート)'!F30="","",'参加申込書(入力シート)'!F30)</f>
        <v/>
      </c>
      <c r="G31" s="411" t="str">
        <f>IF('参加申込書(入力シート)'!G30="","",'参加申込書(入力シート)'!G30)</f>
        <v/>
      </c>
      <c r="H31" s="293" t="str">
        <f>IF('参加申込書(入力シート)'!H30="","",'参加申込書(入力シート)'!H30)</f>
        <v/>
      </c>
      <c r="I31" s="294" t="str">
        <f>IF('参加申込書(入力シート)'!I30="","",'参加申込書(入力シート)'!I30)</f>
        <v/>
      </c>
      <c r="J31" s="294" t="str">
        <f>IF('参加申込書(入力シート)'!J30="","",'参加申込書(入力シート)'!J30)</f>
        <v/>
      </c>
      <c r="K31" s="294" t="str">
        <f>IF('参加申込書(入力シート)'!K30="","",'参加申込書(入力シート)'!K30)</f>
        <v/>
      </c>
      <c r="L31" s="295" t="str">
        <f>IF('参加申込書(入力シート)'!L30="","",'参加申込書(入力シート)'!L30)</f>
        <v/>
      </c>
      <c r="M31" s="296" t="str">
        <f>IF('参加申込書(入力シート)'!M30="","",'参加申込書(入力シート)'!M30)</f>
        <v/>
      </c>
      <c r="N31" s="296" t="str">
        <f>IF('参加申込書(入力シート)'!N30="","",'参加申込書(入力シート)'!N30)</f>
        <v/>
      </c>
      <c r="O31" s="296" t="str">
        <f>IF('参加申込書(入力シート)'!O30="","",'参加申込書(入力シート)'!O30)</f>
        <v/>
      </c>
      <c r="P31" s="297" t="str">
        <f>IF('参加申込書(入力シート)'!P30="","",'参加申込書(入力シート)'!P30)</f>
        <v/>
      </c>
      <c r="Q31" s="298" t="str">
        <f>IF('参加申込書(入力シート)'!Q30="","",'参加申込書(入力シート)'!Q30)</f>
        <v/>
      </c>
      <c r="R31" s="298" t="str">
        <f>IF('参加申込書(入力シート)'!R30="","",'参加申込書(入力シート)'!R30)</f>
        <v/>
      </c>
      <c r="S31" s="298" t="str">
        <f>IF('参加申込書(入力シート)'!S30="","",'参加申込書(入力シート)'!S30)</f>
        <v/>
      </c>
      <c r="T31" s="298" t="str">
        <f>IF('参加申込書(入力シート)'!T30="","",'参加申込書(入力シート)'!T30)</f>
        <v/>
      </c>
      <c r="U31" s="298" t="str">
        <f>IF('参加申込書(入力シート)'!U30="","",'参加申込書(入力シート)'!U30)</f>
        <v/>
      </c>
      <c r="V31" s="299" t="str">
        <f ca="1">IF('参加申込書(入力シート)'!V30="","",'参加申込書(入力シート)'!V30)</f>
        <v/>
      </c>
      <c r="W31" s="300" t="str">
        <f>IF('参加申込書(入力シート)'!W30="","",'参加申込書(入力シート)'!W30)</f>
        <v/>
      </c>
      <c r="X31" s="301" t="str">
        <f ca="1">IF('参加申込書(入力シート)'!X30="","",'参加申込書(入力シート)'!X30)</f>
        <v>　</v>
      </c>
      <c r="Y31" s="301" t="str">
        <f>IF('参加申込書(入力シート)'!Y30="","",'参加申込書(入力シート)'!Y30)</f>
        <v/>
      </c>
      <c r="Z31" s="108" t="str">
        <f>IF('参加申込書(入力シート)'!Z30="","",'参加申込書(入力シート)'!Z30)</f>
        <v/>
      </c>
      <c r="AA31" s="301" t="str">
        <f>IF('参加申込書(入力シート)'!AA30="","",'参加申込書(入力シート)'!AA30)</f>
        <v/>
      </c>
      <c r="AB31" s="301" t="str">
        <f>IF('参加申込書(入力シート)'!AB30="","",'参加申込書(入力シート)'!AB30)</f>
        <v/>
      </c>
      <c r="AC31" s="301" t="str">
        <f>IF('参加申込書(入力シート)'!AC30="","",'参加申込書(入力シート)'!AC30)</f>
        <v/>
      </c>
      <c r="AD31" s="302" t="str">
        <f>IF('参加申込書(入力シート)'!AD30="","",'参加申込書(入力シート)'!AD30)</f>
        <v/>
      </c>
    </row>
    <row r="32" spans="1:30" ht="6" hidden="1" customHeight="1">
      <c r="A32" s="143"/>
      <c r="B32" s="140"/>
      <c r="C32" s="140"/>
      <c r="D32" s="140"/>
      <c r="E32" s="140"/>
      <c r="F32" s="140"/>
      <c r="G32" s="140"/>
      <c r="H32" s="144"/>
      <c r="I32" s="144"/>
      <c r="J32" s="144"/>
      <c r="K32" s="144"/>
      <c r="L32" s="144"/>
      <c r="M32" s="74"/>
      <c r="N32" s="74"/>
      <c r="O32" s="74"/>
      <c r="P32" s="74"/>
      <c r="Q32" s="145"/>
      <c r="R32" s="145"/>
      <c r="S32" s="145"/>
      <c r="T32" s="145"/>
      <c r="U32" s="145"/>
      <c r="V32" s="74"/>
      <c r="W32" s="74"/>
      <c r="X32" s="74"/>
      <c r="Y32" s="74"/>
      <c r="Z32" s="140"/>
      <c r="AA32" s="74"/>
      <c r="AB32" s="74"/>
      <c r="AC32" s="74"/>
      <c r="AD32" s="74"/>
    </row>
    <row r="33" spans="1:31" ht="6" hidden="1" customHeight="1">
      <c r="A33" s="143"/>
      <c r="B33" s="140"/>
      <c r="C33" s="140"/>
      <c r="D33" s="140"/>
      <c r="E33" s="140"/>
      <c r="F33" s="140"/>
      <c r="G33" s="140"/>
      <c r="H33" s="144"/>
      <c r="I33" s="144"/>
      <c r="J33" s="144"/>
      <c r="K33" s="144"/>
      <c r="L33" s="144"/>
      <c r="M33" s="74"/>
      <c r="N33" s="74"/>
      <c r="O33" s="74"/>
      <c r="P33" s="74"/>
      <c r="Q33" s="145"/>
      <c r="R33" s="145"/>
      <c r="S33" s="145"/>
      <c r="T33" s="145"/>
      <c r="U33" s="145"/>
      <c r="V33" s="74"/>
      <c r="W33" s="74"/>
      <c r="X33" s="74"/>
      <c r="Y33" s="74"/>
      <c r="Z33" s="140"/>
      <c r="AA33" s="74"/>
      <c r="AB33" s="74"/>
      <c r="AC33" s="74"/>
      <c r="AD33" s="74"/>
    </row>
    <row r="34" spans="1:31" ht="7.5" customHeight="1">
      <c r="A34" s="70"/>
      <c r="B34" s="71"/>
      <c r="C34" s="71"/>
      <c r="D34" s="71"/>
      <c r="E34" s="71"/>
      <c r="F34" s="71"/>
      <c r="G34" s="71"/>
      <c r="H34" s="72"/>
      <c r="I34" s="72"/>
      <c r="J34" s="72"/>
      <c r="K34" s="72"/>
      <c r="L34" s="72"/>
      <c r="M34" s="72"/>
      <c r="N34" s="72"/>
      <c r="O34" s="72"/>
      <c r="P34" s="72"/>
      <c r="Q34" s="72"/>
      <c r="R34" s="73"/>
      <c r="S34" s="73"/>
      <c r="T34" s="73"/>
      <c r="U34" s="73"/>
      <c r="V34" s="74"/>
      <c r="W34" s="74"/>
      <c r="X34" s="306"/>
      <c r="Y34" s="306"/>
      <c r="Z34" s="75"/>
      <c r="AA34" s="75"/>
      <c r="AB34" s="75"/>
      <c r="AC34" s="75"/>
      <c r="AD34" s="75"/>
    </row>
    <row r="35" spans="1:31" s="1" customFormat="1" ht="7.5" customHeight="1">
      <c r="A35" s="138"/>
      <c r="B35" s="138"/>
      <c r="C35" s="138"/>
      <c r="D35" s="138"/>
      <c r="E35" s="141"/>
      <c r="F35" s="141"/>
      <c r="G35" s="141"/>
      <c r="H35" s="141"/>
      <c r="I35" s="141"/>
      <c r="J35" s="141"/>
      <c r="K35" s="141"/>
      <c r="L35" s="141"/>
      <c r="M35" s="141"/>
      <c r="N35" s="141"/>
      <c r="O35" s="139"/>
      <c r="P35" s="139"/>
      <c r="Q35" s="139"/>
      <c r="R35" s="139"/>
      <c r="S35" s="141"/>
      <c r="T35" s="141"/>
      <c r="U35" s="141"/>
      <c r="V35" s="141"/>
      <c r="W35" s="141"/>
      <c r="X35" s="141"/>
      <c r="Y35" s="141"/>
      <c r="Z35" s="141"/>
      <c r="AA35" s="141"/>
      <c r="AB35" s="141"/>
      <c r="AC35" s="141"/>
      <c r="AD35" s="141"/>
    </row>
    <row r="36" spans="1:31" ht="18.75" customHeight="1">
      <c r="A36" s="81" t="str">
        <f>IF('参加申込書(入力シート)'!A34="","",'参加申込書(入力シート)'!A34)</f>
        <v>福島県高等学校体育連盟ハンドボール専門部会長</v>
      </c>
      <c r="B36" s="81"/>
      <c r="C36" s="81"/>
      <c r="D36" s="81"/>
      <c r="E36" s="81"/>
      <c r="F36" s="81"/>
      <c r="G36" s="81"/>
      <c r="H36" s="81"/>
      <c r="I36" s="82"/>
      <c r="J36" s="82"/>
      <c r="K36" s="82"/>
      <c r="L36" s="82"/>
      <c r="M36" s="82"/>
      <c r="N36" s="82"/>
      <c r="O36" s="82" t="str">
        <f>IF('参加申込書(入力シート)'!O34="","",'参加申込書(入力シート)'!O34)</f>
        <v>様</v>
      </c>
      <c r="P36" s="82" t="str">
        <f>IF('参加申込書(入力シート)'!P34="","",'参加申込書(入力シート)'!P34)</f>
        <v/>
      </c>
      <c r="Q36" s="82" t="str">
        <f>IF('参加申込書(入力シート)'!Q34="","",'参加申込書(入力シート)'!Q34)</f>
        <v/>
      </c>
      <c r="R36" s="82" t="str">
        <f>IF('参加申込書(入力シート)'!R34="","",'参加申込書(入力シート)'!R34)</f>
        <v/>
      </c>
      <c r="S36" s="82" t="str">
        <f>IF('参加申込書(入力シート)'!S34="","",'参加申込書(入力シート)'!S34)</f>
        <v/>
      </c>
      <c r="T36" s="82" t="str">
        <f>IF('参加申込書(入力シート)'!T34="","",'参加申込書(入力シート)'!T34)</f>
        <v/>
      </c>
      <c r="U36" s="82" t="str">
        <f>IF('参加申込書(入力シート)'!U34="","",'参加申込書(入力シート)'!U34)</f>
        <v/>
      </c>
      <c r="V36" s="82" t="str">
        <f>IF('参加申込書(入力シート)'!V34="","",'参加申込書(入力シート)'!V34)</f>
        <v/>
      </c>
      <c r="W36" s="82" t="str">
        <f>IF('参加申込書(入力シート)'!W34="","",'参加申込書(入力シート)'!W34)</f>
        <v/>
      </c>
      <c r="X36" s="82" t="str">
        <f>IF('参加申込書(入力シート)'!X34="","",'参加申込書(入力シート)'!X34)</f>
        <v/>
      </c>
      <c r="Y36" s="82" t="str">
        <f>IF('参加申込書(入力シート)'!Y34="","",'参加申込書(入力シート)'!Y34)</f>
        <v/>
      </c>
      <c r="Z36" s="82" t="str">
        <f>IF('参加申込書(入力シート)'!Z34="","",'参加申込書(入力シート)'!Z34)</f>
        <v/>
      </c>
      <c r="AA36" s="82" t="str">
        <f>IF('参加申込書(入力シート)'!AA34="","",'参加申込書(入力シート)'!AA34)</f>
        <v/>
      </c>
      <c r="AB36" s="82" t="str">
        <f>IF('参加申込書(入力シート)'!AB34="","",'参加申込書(入力シート)'!AB34)</f>
        <v/>
      </c>
      <c r="AC36" s="82" t="str">
        <f>IF('参加申込書(入力シート)'!AC34="","",'参加申込書(入力シート)'!AC34)</f>
        <v/>
      </c>
      <c r="AD36" s="82" t="str">
        <f>IF('参加申込書(入力シート)'!AD34="","",'参加申込書(入力シート)'!AD34)</f>
        <v/>
      </c>
      <c r="AE36" s="82"/>
    </row>
    <row r="37" spans="1:31" ht="18.75" customHeight="1">
      <c r="A37" s="82" t="str">
        <f>IF('参加申込書(入力シート)'!A35="","",'参加申込書(入力シート)'!A35)</f>
        <v/>
      </c>
      <c r="B37" s="290" t="str">
        <f>IF('参加申込書(入力シート)'!B35="","",'参加申込書(入力シート)'!B35)</f>
        <v>上記の者、標記大会に参加申し込みいたします。</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82"/>
    </row>
    <row r="38" spans="1:31" ht="18.75" customHeight="1">
      <c r="A38" s="82" t="str">
        <f>IF('参加申込書(入力シート)'!A36="","",'参加申込書(入力シート)'!A36)</f>
        <v/>
      </c>
      <c r="B38" s="290" t="str">
        <f>IF('参加申込書(入力シート)'!B36="","",'参加申込書(入力シート)'!B36)</f>
        <v>また、以下の※に記載された内容についても承諾しております。</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82"/>
    </row>
    <row r="39" spans="1:31" ht="18.75" customHeight="1">
      <c r="A39" s="314" t="str">
        <f>IF('参加申込書(入力シート)'!A37="","",'参加申込書(入力シート)'!A37)</f>
        <v>※個人情報の取扱いについて、本申込者に記載される役員・選手に事前に説明し、同意を得た上で記入・提出してください。</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82"/>
    </row>
    <row r="40" spans="1:31" ht="18.75" customHeight="1">
      <c r="A40" s="314" t="str">
        <f>IF('参加申込書(入力シート)'!A38="","",'参加申込書(入力シート)'!A38)</f>
        <v>※本個人情報は、参加資格審査やプログラム作成およびその他大会運営に必要なものについてのみ利用します。</v>
      </c>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82"/>
    </row>
    <row r="41" spans="1:31" ht="18.75" customHeight="1">
      <c r="A41" s="314" t="str">
        <f>IF('参加申込書(入力シート)'!A39="","",'参加申込書(入力シート)'!A39)</f>
        <v>※本大会に係る記録・報道などに参加選手・役員の肖像権を使用することがあります。</v>
      </c>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82"/>
    </row>
    <row r="42" spans="1:31" ht="18.75" customHeight="1">
      <c r="A42" s="77" t="str">
        <f>IF('参加申込書(入力シート)'!A40="","",'参加申込書(入力シート)'!A40)</f>
        <v/>
      </c>
      <c r="B42" s="80" t="str">
        <f>IF('参加申込書(入力シート)'!B40="","",'参加申込書(入力シート)'!B40)</f>
        <v/>
      </c>
      <c r="C42" s="78" t="str">
        <f>IF('参加申込書(入力シート)'!C40="","",'参加申込書(入力シート)'!C40)</f>
        <v/>
      </c>
      <c r="D42" s="308" t="str">
        <f>IF('参加申込書(入力シート)'!D40="","",'参加申込書(入力シート)'!D40)</f>
        <v>令和</v>
      </c>
      <c r="E42" s="308" t="str">
        <f>IF('参加申込書(入力シート)'!E40="","",'参加申込書(入力シート)'!E40)</f>
        <v/>
      </c>
      <c r="F42" s="67" t="str">
        <f>IF('参加申込書(入力シート)'!F40="","",'参加申込書(入力シート)'!F40)</f>
        <v/>
      </c>
      <c r="G42" s="83" t="str">
        <f>IF('参加申込書(入力シート)'!G40="","",'参加申込書(入力シート)'!G40)</f>
        <v>年</v>
      </c>
      <c r="H42" s="67" t="str">
        <f>IF('参加申込書(入力シート)'!H40="","",'参加申込書(入力シート)'!H40)</f>
        <v/>
      </c>
      <c r="I42" s="83" t="str">
        <f>IF('参加申込書(入力シート)'!I40="","",'参加申込書(入力シート)'!I40)</f>
        <v>月</v>
      </c>
      <c r="J42" s="67" t="str">
        <f>IF('参加申込書(入力シート)'!J40="","",'参加申込書(入力シート)'!J40)</f>
        <v/>
      </c>
      <c r="K42" s="83" t="str">
        <f>IF('参加申込書(入力シート)'!K40="","",'参加申込書(入力シート)'!K40)</f>
        <v>日</v>
      </c>
      <c r="L42" s="80" t="str">
        <f>IF('参加申込書(入力シート)'!L40="","",'参加申込書(入力シート)'!L40)</f>
        <v/>
      </c>
      <c r="M42" s="80" t="str">
        <f>IF('参加申込書(入力シート)'!M40="","",'参加申込書(入力シート)'!M40)</f>
        <v/>
      </c>
      <c r="N42" s="80" t="str">
        <f>IF('参加申込書(入力シート)'!N40="","",'参加申込書(入力シート)'!N40)</f>
        <v/>
      </c>
      <c r="O42" s="81" t="str">
        <f>IF('参加申込書(入力シート)'!O40="","",'参加申込書(入力シート)'!O40)</f>
        <v/>
      </c>
      <c r="P42" s="81" t="str">
        <f>IF('参加申込書(入力シート)'!P40="","",'参加申込書(入力シート)'!P40)</f>
        <v/>
      </c>
      <c r="Q42" s="81" t="str">
        <f>IF('参加申込書(入力シート)'!Q40="","",'参加申込書(入力シート)'!Q40)</f>
        <v/>
      </c>
      <c r="R42" s="81" t="str">
        <f>IF('参加申込書(入力シート)'!R40="","",'参加申込書(入力シート)'!R40)</f>
        <v/>
      </c>
      <c r="S42" s="84" t="str">
        <f>IF('参加申込書(入力シート)'!S40="","",'参加申込書(入力シート)'!S40)</f>
        <v/>
      </c>
      <c r="T42" s="84" t="str">
        <f>IF('参加申込書(入力シート)'!T40="","",'参加申込書(入力シート)'!T40)</f>
        <v/>
      </c>
      <c r="U42" s="84" t="str">
        <f>IF('参加申込書(入力シート)'!U40="","",'参加申込書(入力シート)'!U40)</f>
        <v/>
      </c>
      <c r="V42" s="84" t="str">
        <f>IF('参加申込書(入力シート)'!V40="","",'参加申込書(入力シート)'!V40)</f>
        <v/>
      </c>
      <c r="W42" s="84" t="str">
        <f>IF('参加申込書(入力シート)'!W40="","",'参加申込書(入力シート)'!W40)</f>
        <v/>
      </c>
      <c r="X42" s="84" t="str">
        <f>IF('参加申込書(入力シート)'!X40="","",'参加申込書(入力シート)'!X40)</f>
        <v/>
      </c>
      <c r="Y42" s="84" t="str">
        <f>IF('参加申込書(入力シート)'!Y40="","",'参加申込書(入力シート)'!Y40)</f>
        <v/>
      </c>
      <c r="Z42" s="84" t="str">
        <f>IF('参加申込書(入力シート)'!Z40="","",'参加申込書(入力シート)'!Z40)</f>
        <v/>
      </c>
      <c r="AA42" s="84" t="str">
        <f>IF('参加申込書(入力シート)'!AA40="","",'参加申込書(入力シート)'!AA40)</f>
        <v/>
      </c>
      <c r="AB42" s="84" t="str">
        <f>IF('参加申込書(入力シート)'!AB40="","",'参加申込書(入力シート)'!AB40)</f>
        <v/>
      </c>
      <c r="AC42" s="84" t="str">
        <f>IF('参加申込書(入力シート)'!AC40="","",'参加申込書(入力シート)'!AC40)</f>
        <v/>
      </c>
      <c r="AD42" s="84" t="str">
        <f>IF('参加申込書(入力シート)'!AD40="","",'参加申込書(入力シート)'!AD40)</f>
        <v/>
      </c>
    </row>
    <row r="43" spans="1:31" ht="18.75" customHeight="1">
      <c r="A43" s="76" t="str">
        <f>IF('参加申込書(入力シート)'!A42="","",'参加申込書(入力シート)'!A42)</f>
        <v/>
      </c>
      <c r="B43" s="77" t="str">
        <f>IF('参加申込書(入力シート)'!B42="","",'参加申込書(入力シート)'!B42)</f>
        <v/>
      </c>
      <c r="C43" s="78" t="str">
        <f>IF('参加申込書(入力シート)'!C42="","",'参加申込書(入力シート)'!C42)</f>
        <v/>
      </c>
      <c r="D43" s="78" t="str">
        <f>IF('参加申込書(入力シート)'!D42="","",'参加申込書(入力シート)'!D42)</f>
        <v/>
      </c>
      <c r="E43" s="78" t="str">
        <f>IF('参加申込書(入力シート)'!E42="","",'参加申込書(入力シート)'!E42)</f>
        <v/>
      </c>
      <c r="F43" s="78" t="str">
        <f>IF('参加申込書(入力シート)'!F42="","",'参加申込書(入力シート)'!F42)</f>
        <v/>
      </c>
      <c r="G43" s="78" t="str">
        <f>IF('参加申込書(入力シート)'!G42="","",'参加申込書(入力シート)'!G42)</f>
        <v/>
      </c>
      <c r="H43" s="79" t="str">
        <f>IF('参加申込書(入力シート)'!H42="","",'参加申込書(入力シート)'!H42)</f>
        <v/>
      </c>
      <c r="I43" s="79" t="str">
        <f>IF('参加申込書(入力シート)'!I42="","",'参加申込書(入力シート)'!I42)</f>
        <v/>
      </c>
      <c r="J43" s="79" t="str">
        <f>IF('参加申込書(入力シート)'!J42="","",'参加申込書(入力シート)'!J42)</f>
        <v/>
      </c>
      <c r="K43" s="79" t="str">
        <f>IF('参加申込書(入力シート)'!K42="","",'参加申込書(入力シート)'!K42)</f>
        <v/>
      </c>
      <c r="L43" s="321" t="str">
        <f>IF('参加申込書(入力シート)'!L42="","",'参加申込書(入力シート)'!L42)</f>
        <v>所属長・チーム責任者</v>
      </c>
      <c r="M43" s="321"/>
      <c r="N43" s="321"/>
      <c r="O43" s="321"/>
      <c r="P43" s="321"/>
      <c r="Q43" s="321"/>
      <c r="R43" s="308" t="str">
        <f>IF('参加申込書(入力シート)'!R42="","",'参加申込書(入力シート)'!R42)</f>
        <v/>
      </c>
      <c r="S43" s="308" t="str">
        <f>IF('参加申込書(入力シート)'!S42="","",'参加申込書(入力シート)'!S42)</f>
        <v/>
      </c>
      <c r="T43" s="308" t="str">
        <f>IF('参加申込書(入力シート)'!T42="","",'参加申込書(入力シート)'!T42)</f>
        <v/>
      </c>
      <c r="U43" s="308" t="str">
        <f>IF('参加申込書(入力シート)'!U42="","",'参加申込書(入力シート)'!U42)</f>
        <v/>
      </c>
      <c r="V43" s="308" t="str">
        <f>IF('参加申込書(入力シート)'!V42="","",'参加申込書(入力シート)'!V42)</f>
        <v/>
      </c>
      <c r="W43" s="308" t="str">
        <f>IF('参加申込書(入力シート)'!W42="","",'参加申込書(入力シート)'!W42)</f>
        <v/>
      </c>
      <c r="X43" s="308" t="str">
        <f>IF('参加申込書(入力シート)'!X42="","",'参加申込書(入力シート)'!X42)</f>
        <v/>
      </c>
      <c r="Y43" s="308" t="str">
        <f>IF('参加申込書(入力シート)'!Y42="","",'参加申込書(入力シート)'!Y42)</f>
        <v/>
      </c>
      <c r="Z43" s="308" t="str">
        <f>IF('参加申込書(入力シート)'!Z42="","",'参加申込書(入力シート)'!Z42)</f>
        <v/>
      </c>
      <c r="AA43" s="309" t="str">
        <f>IF('参加申込書(入力シート)'!AA42="","",'参加申込書(入力シート)'!AA42)</f>
        <v>＜公印省略＞</v>
      </c>
      <c r="AB43" s="309" t="str">
        <f>IF('参加申込書(入力シート)'!AB42="","",'参加申込書(入力シート)'!AB42)</f>
        <v/>
      </c>
      <c r="AC43" s="309" t="str">
        <f>IF('参加申込書(入力シート)'!AC42="","",'参加申込書(入力シート)'!AC42)</f>
        <v/>
      </c>
      <c r="AD43" s="309" t="str">
        <f>IF('参加申込書(入力シート)'!AD42="","",'参加申込書(入力シート)'!AD42)</f>
        <v/>
      </c>
    </row>
    <row r="44" spans="1:31" ht="18.75" customHeight="1" thickBot="1">
      <c r="A44" s="77" t="str">
        <f>IF('参加申込書(入力シート)'!A43="","",'参加申込書(入力シート)'!A43)</f>
        <v/>
      </c>
      <c r="B44" s="322" t="str">
        <f>IF('参加申込書(入力シート)'!B43="","",'参加申込書(入力シート)'!B43)</f>
        <v>申込責任者及び連絡先</v>
      </c>
      <c r="C44" s="322"/>
      <c r="D44" s="322"/>
      <c r="E44" s="322"/>
      <c r="F44" s="322"/>
      <c r="G44" s="322"/>
      <c r="H44" s="322"/>
      <c r="I44" s="322"/>
      <c r="J44" s="322"/>
      <c r="K44" s="322"/>
      <c r="L44" s="322"/>
      <c r="M44" s="85" t="str">
        <f>IF('参加申込書(入力シート)'!M43="","",'参加申込書(入力シート)'!M43)</f>
        <v/>
      </c>
      <c r="N44" s="85" t="str">
        <f>IF('参加申込書(入力シート)'!N43="","",'参加申込書(入力シート)'!N43)</f>
        <v/>
      </c>
      <c r="O44" s="86" t="str">
        <f>IF('参加申込書(入力シート)'!O43="","",'参加申込書(入力シート)'!O43)</f>
        <v/>
      </c>
      <c r="P44" s="86" t="str">
        <f>IF('参加申込書(入力シート)'!P43="","",'参加申込書(入力シート)'!P43)</f>
        <v/>
      </c>
      <c r="Q44" s="86" t="str">
        <f>IF('参加申込書(入力シート)'!Q43="","",'参加申込書(入力シート)'!Q43)</f>
        <v/>
      </c>
      <c r="R44" s="86" t="str">
        <f>IF('参加申込書(入力シート)'!R43="","",'参加申込書(入力シート)'!R43)</f>
        <v/>
      </c>
      <c r="S44" s="86" t="str">
        <f>IF('参加申込書(入力シート)'!S43="","",'参加申込書(入力シート)'!S43)</f>
        <v/>
      </c>
      <c r="T44" s="86" t="str">
        <f>IF('参加申込書(入力シート)'!T43="","",'参加申込書(入力シート)'!T43)</f>
        <v/>
      </c>
      <c r="U44" s="86" t="str">
        <f>IF('参加申込書(入力シート)'!U43="","",'参加申込書(入力シート)'!U43)</f>
        <v/>
      </c>
      <c r="V44" s="86" t="str">
        <f>IF('参加申込書(入力シート)'!V43="","",'参加申込書(入力シート)'!V43)</f>
        <v/>
      </c>
      <c r="W44" s="86" t="str">
        <f>IF('参加申込書(入力シート)'!W43="","",'参加申込書(入力シート)'!W43)</f>
        <v/>
      </c>
      <c r="X44" s="86" t="str">
        <f>IF('参加申込書(入力シート)'!X43="","",'参加申込書(入力シート)'!X43)</f>
        <v/>
      </c>
      <c r="Y44" s="86" t="str">
        <f>IF('参加申込書(入力シート)'!Y43="","",'参加申込書(入力シート)'!Y43)</f>
        <v/>
      </c>
      <c r="Z44" s="86" t="str">
        <f>IF('参加申込書(入力シート)'!Z43="","",'参加申込書(入力シート)'!Z43)</f>
        <v/>
      </c>
      <c r="AA44" s="86" t="str">
        <f>IF('参加申込書(入力シート)'!AA43="","",'参加申込書(入力シート)'!AA43)</f>
        <v/>
      </c>
      <c r="AB44" s="86" t="str">
        <f>IF('参加申込書(入力シート)'!AB43="","",'参加申込書(入力シート)'!AB43)</f>
        <v/>
      </c>
      <c r="AC44" s="86" t="str">
        <f>IF('参加申込書(入力シート)'!AC43="","",'参加申込書(入力シート)'!AC43)</f>
        <v/>
      </c>
      <c r="AD44" s="86" t="str">
        <f>IF('参加申込書(入力シート)'!AD43="","",'参加申込書(入力シート)'!AD43)</f>
        <v/>
      </c>
    </row>
    <row r="45" spans="1:31" ht="15" customHeight="1">
      <c r="A45" s="87" t="str">
        <f>IF('参加申込書(入力シート)'!A44="","",'参加申込書(入力シート)'!A44)</f>
        <v/>
      </c>
      <c r="B45" s="323" t="str">
        <f>IF('参加申込書(入力シート)'!B44="","",'参加申込書(入力シート)'!B44)</f>
        <v>氏名</v>
      </c>
      <c r="C45" s="312" t="str">
        <f>IF('参加申込書(入力シート)'!C44="","",'参加申込書(入力シート)'!C44)</f>
        <v/>
      </c>
      <c r="D45" s="324" t="str">
        <f>IF('参加申込書(入力シート)'!D44="","",'参加申込書(入力シート)'!D44)</f>
        <v/>
      </c>
      <c r="E45" s="324" t="str">
        <f>IF('参加申込書(入力シート)'!E44="","",'参加申込書(入力シート)'!E44)</f>
        <v/>
      </c>
      <c r="F45" s="324" t="str">
        <f>IF('参加申込書(入力シート)'!F44="","",'参加申込書(入力シート)'!F44)</f>
        <v/>
      </c>
      <c r="G45" s="324" t="str">
        <f>IF('参加申込書(入力シート)'!G44="","",'参加申込書(入力シート)'!G44)</f>
        <v/>
      </c>
      <c r="H45" s="324" t="str">
        <f>IF('参加申込書(入力シート)'!H44="","",'参加申込書(入力シート)'!H44)</f>
        <v/>
      </c>
      <c r="I45" s="324" t="str">
        <f>IF('参加申込書(入力シート)'!I44="","",'参加申込書(入力シート)'!I44)</f>
        <v/>
      </c>
      <c r="J45" s="324" t="str">
        <f>IF('参加申込書(入力シート)'!J44="","",'参加申込書(入力シート)'!J44)</f>
        <v/>
      </c>
      <c r="K45" s="324" t="str">
        <f>IF('参加申込書(入力シート)'!K44="","",'参加申込書(入力シート)'!K44)</f>
        <v/>
      </c>
      <c r="L45" s="324" t="str">
        <f>IF('参加申込書(入力シート)'!L44="","",'参加申込書(入力シート)'!L44)</f>
        <v/>
      </c>
      <c r="M45" s="324" t="str">
        <f>IF('参加申込書(入力シート)'!M44="","",'参加申込書(入力シート)'!M44)</f>
        <v/>
      </c>
      <c r="N45" s="324" t="str">
        <f>IF('参加申込書(入力シート)'!N44="","",'参加申込書(入力シート)'!N44)</f>
        <v/>
      </c>
      <c r="O45" s="324" t="str">
        <f>IF('参加申込書(入力シート)'!O44="","",'参加申込書(入力シート)'!O44)</f>
        <v/>
      </c>
      <c r="P45" s="312" t="str">
        <f>IF('参加申込書(入力シート)'!P44="","",'参加申込書(入力シート)'!P44)</f>
        <v>TEL</v>
      </c>
      <c r="Q45" s="312" t="str">
        <f>IF('参加申込書(入力シート)'!Q44="","",'参加申込書(入力シート)'!Q44)</f>
        <v/>
      </c>
      <c r="R45" s="312" t="str">
        <f>IF('参加申込書(入力シート)'!R44="","",'参加申込書(入力シート)'!R44)</f>
        <v/>
      </c>
      <c r="S45" s="312" t="str">
        <f>IF('参加申込書(入力シート)'!S44="","",'参加申込書(入力シート)'!S44)</f>
        <v/>
      </c>
      <c r="T45" s="312" t="str">
        <f>IF('参加申込書(入力シート)'!T44="","",'参加申込書(入力シート)'!T44)</f>
        <v/>
      </c>
      <c r="U45" s="312" t="str">
        <f>IF('参加申込書(入力シート)'!U44="","",'参加申込書(入力シート)'!U44)</f>
        <v/>
      </c>
      <c r="V45" s="312" t="str">
        <f>IF('参加申込書(入力シート)'!V44="","",'参加申込書(入力シート)'!V44)</f>
        <v/>
      </c>
      <c r="W45" s="312" t="str">
        <f>IF('参加申込書(入力シート)'!W44="","",'参加申込書(入力シート)'!W44)</f>
        <v/>
      </c>
      <c r="X45" s="312" t="str">
        <f>IF('参加申込書(入力シート)'!X44="","",'参加申込書(入力シート)'!X44)</f>
        <v/>
      </c>
      <c r="Y45" s="312" t="str">
        <f>IF('参加申込書(入力シート)'!Y44="","",'参加申込書(入力シート)'!Y44)</f>
        <v/>
      </c>
      <c r="Z45" s="312" t="str">
        <f>IF('参加申込書(入力シート)'!Z44="","",'参加申込書(入力シート)'!Z44)</f>
        <v/>
      </c>
      <c r="AA45" s="312" t="str">
        <f>IF('参加申込書(入力シート)'!AA44="","",'参加申込書(入力シート)'!AA44)</f>
        <v/>
      </c>
      <c r="AB45" s="312" t="str">
        <f>IF('参加申込書(入力シート)'!AB44="","",'参加申込書(入力シート)'!AB44)</f>
        <v/>
      </c>
      <c r="AC45" s="312" t="str">
        <f>IF('参加申込書(入力シート)'!AC44="","",'参加申込書(入力シート)'!AC44)</f>
        <v/>
      </c>
      <c r="AD45" s="313" t="str">
        <f>IF('参加申込書(入力シート)'!AD44="","",'参加申込書(入力シート)'!AD44)</f>
        <v/>
      </c>
    </row>
    <row r="46" spans="1:31" ht="15" customHeight="1">
      <c r="A46" s="68" t="str">
        <f>IF('参加申込書(入力シート)'!A45="","",'参加申込書(入力シート)'!A45)</f>
        <v/>
      </c>
      <c r="B46" s="315" t="str">
        <f>IF('参加申込書(入力シート)'!B45="","",'参加申込書(入力シート)'!B45)</f>
        <v/>
      </c>
      <c r="C46" s="310" t="str">
        <f>IF('参加申込書(入力シート)'!C45="","",'参加申込書(入力シート)'!C45)</f>
        <v/>
      </c>
      <c r="D46" s="325" t="str">
        <f>IF('参加申込書(入力シート)'!D45="","",'参加申込書(入力シート)'!D45)</f>
        <v/>
      </c>
      <c r="E46" s="325" t="str">
        <f>IF('参加申込書(入力シート)'!E45="","",'参加申込書(入力シート)'!E45)</f>
        <v/>
      </c>
      <c r="F46" s="325" t="str">
        <f>IF('参加申込書(入力シート)'!F45="","",'参加申込書(入力シート)'!F45)</f>
        <v/>
      </c>
      <c r="G46" s="325" t="str">
        <f>IF('参加申込書(入力シート)'!G45="","",'参加申込書(入力シート)'!G45)</f>
        <v/>
      </c>
      <c r="H46" s="325" t="str">
        <f>IF('参加申込書(入力シート)'!H45="","",'参加申込書(入力シート)'!H45)</f>
        <v/>
      </c>
      <c r="I46" s="325" t="str">
        <f>IF('参加申込書(入力シート)'!I45="","",'参加申込書(入力シート)'!I45)</f>
        <v/>
      </c>
      <c r="J46" s="325" t="str">
        <f>IF('参加申込書(入力シート)'!J45="","",'参加申込書(入力シート)'!J45)</f>
        <v/>
      </c>
      <c r="K46" s="325" t="str">
        <f>IF('参加申込書(入力シート)'!K45="","",'参加申込書(入力シート)'!K45)</f>
        <v/>
      </c>
      <c r="L46" s="325" t="str">
        <f>IF('参加申込書(入力シート)'!L45="","",'参加申込書(入力シート)'!L45)</f>
        <v/>
      </c>
      <c r="M46" s="325" t="str">
        <f>IF('参加申込書(入力シート)'!M45="","",'参加申込書(入力シート)'!M45)</f>
        <v/>
      </c>
      <c r="N46" s="325" t="str">
        <f>IF('参加申込書(入力シート)'!N45="","",'参加申込書(入力シート)'!N45)</f>
        <v/>
      </c>
      <c r="O46" s="325" t="str">
        <f>IF('参加申込書(入力シート)'!O45="","",'参加申込書(入力シート)'!O45)</f>
        <v/>
      </c>
      <c r="P46" s="310" t="str">
        <f>IF('参加申込書(入力シート)'!P45="","",'参加申込書(入力シート)'!P45)</f>
        <v>FAX</v>
      </c>
      <c r="Q46" s="310" t="str">
        <f>IF('参加申込書(入力シート)'!Q45="","",'参加申込書(入力シート)'!Q45)</f>
        <v/>
      </c>
      <c r="R46" s="310" t="str">
        <f>IF('参加申込書(入力シート)'!R45="","",'参加申込書(入力シート)'!R45)</f>
        <v/>
      </c>
      <c r="S46" s="310" t="str">
        <f>IF('参加申込書(入力シート)'!S45="","",'参加申込書(入力シート)'!S45)</f>
        <v/>
      </c>
      <c r="T46" s="310" t="str">
        <f>IF('参加申込書(入力シート)'!T45="","",'参加申込書(入力シート)'!T45)</f>
        <v/>
      </c>
      <c r="U46" s="310" t="str">
        <f>IF('参加申込書(入力シート)'!U45="","",'参加申込書(入力シート)'!U45)</f>
        <v/>
      </c>
      <c r="V46" s="310" t="str">
        <f>IF('参加申込書(入力シート)'!V45="","",'参加申込書(入力シート)'!V45)</f>
        <v/>
      </c>
      <c r="W46" s="310" t="str">
        <f>IF('参加申込書(入力シート)'!W45="","",'参加申込書(入力シート)'!W45)</f>
        <v/>
      </c>
      <c r="X46" s="310" t="str">
        <f>IF('参加申込書(入力シート)'!X45="","",'参加申込書(入力シート)'!X45)</f>
        <v/>
      </c>
      <c r="Y46" s="310" t="str">
        <f>IF('参加申込書(入力シート)'!Y45="","",'参加申込書(入力シート)'!Y45)</f>
        <v/>
      </c>
      <c r="Z46" s="310" t="str">
        <f>IF('参加申込書(入力シート)'!Z45="","",'参加申込書(入力シート)'!Z45)</f>
        <v/>
      </c>
      <c r="AA46" s="310" t="str">
        <f>IF('参加申込書(入力シート)'!AA45="","",'参加申込書(入力シート)'!AA45)</f>
        <v/>
      </c>
      <c r="AB46" s="310" t="str">
        <f>IF('参加申込書(入力シート)'!AB45="","",'参加申込書(入力シート)'!AB45)</f>
        <v/>
      </c>
      <c r="AC46" s="310" t="str">
        <f>IF('参加申込書(入力シート)'!AC45="","",'参加申込書(入力シート)'!AC45)</f>
        <v/>
      </c>
      <c r="AD46" s="311" t="str">
        <f>IF('参加申込書(入力シート)'!AD45="","",'参加申込書(入力シート)'!AD45)</f>
        <v/>
      </c>
    </row>
    <row r="47" spans="1:31" ht="15" customHeight="1">
      <c r="A47" s="68" t="str">
        <f>IF('参加申込書(入力シート)'!A46="","",'参加申込書(入力シート)'!A46)</f>
        <v/>
      </c>
      <c r="B47" s="315" t="str">
        <f>IF('参加申込書(入力シート)'!B46="","",'参加申込書(入力シート)'!B46)</f>
        <v>住所</v>
      </c>
      <c r="C47" s="310" t="str">
        <f>IF('参加申込書(入力シート)'!C46="","",'参加申込書(入力シート)'!C46)</f>
        <v/>
      </c>
      <c r="D47" s="318" t="str">
        <f>IF('参加申込書(入力シート)'!D46="","",'参加申込書(入力シート)'!D46)</f>
        <v/>
      </c>
      <c r="E47" s="318" t="str">
        <f>IF('参加申込書(入力シート)'!E46="","",'参加申込書(入力シート)'!E46)</f>
        <v/>
      </c>
      <c r="F47" s="318" t="str">
        <f>IF('参加申込書(入力シート)'!F46="","",'参加申込書(入力シート)'!F46)</f>
        <v/>
      </c>
      <c r="G47" s="318" t="str">
        <f>IF('参加申込書(入力シート)'!G46="","",'参加申込書(入力シート)'!G46)</f>
        <v/>
      </c>
      <c r="H47" s="318" t="str">
        <f>IF('参加申込書(入力シート)'!H46="","",'参加申込書(入力シート)'!H46)</f>
        <v/>
      </c>
      <c r="I47" s="318" t="str">
        <f>IF('参加申込書(入力シート)'!I46="","",'参加申込書(入力シート)'!I46)</f>
        <v/>
      </c>
      <c r="J47" s="318" t="str">
        <f>IF('参加申込書(入力シート)'!J46="","",'参加申込書(入力シート)'!J46)</f>
        <v/>
      </c>
      <c r="K47" s="318" t="str">
        <f>IF('参加申込書(入力シート)'!K46="","",'参加申込書(入力シート)'!K46)</f>
        <v/>
      </c>
      <c r="L47" s="318" t="str">
        <f>IF('参加申込書(入力シート)'!L46="","",'参加申込書(入力シート)'!L46)</f>
        <v/>
      </c>
      <c r="M47" s="318" t="str">
        <f>IF('参加申込書(入力シート)'!M46="","",'参加申込書(入力シート)'!M46)</f>
        <v/>
      </c>
      <c r="N47" s="318" t="str">
        <f>IF('参加申込書(入力シート)'!N46="","",'参加申込書(入力シート)'!N46)</f>
        <v/>
      </c>
      <c r="O47" s="318" t="str">
        <f>IF('参加申込書(入力シート)'!O46="","",'参加申込書(入力シート)'!O46)</f>
        <v/>
      </c>
      <c r="P47" s="319" t="str">
        <f>IF('参加申込書(入力シート)'!P46="","",'参加申込書(入力シート)'!P46)</f>
        <v>携帯</v>
      </c>
      <c r="Q47" s="319" t="str">
        <f>IF('参加申込書(入力シート)'!Q46="","",'参加申込書(入力シート)'!Q46)</f>
        <v/>
      </c>
      <c r="R47" s="310" t="str">
        <f>IF('参加申込書(入力シート)'!R46="","",'参加申込書(入力シート)'!R46)</f>
        <v/>
      </c>
      <c r="S47" s="310" t="str">
        <f>IF('参加申込書(入力シート)'!S46="","",'参加申込書(入力シート)'!S46)</f>
        <v/>
      </c>
      <c r="T47" s="310" t="str">
        <f>IF('参加申込書(入力シート)'!T46="","",'参加申込書(入力シート)'!T46)</f>
        <v/>
      </c>
      <c r="U47" s="310" t="str">
        <f>IF('参加申込書(入力シート)'!U46="","",'参加申込書(入力シート)'!U46)</f>
        <v/>
      </c>
      <c r="V47" s="310" t="str">
        <f>IF('参加申込書(入力シート)'!V46="","",'参加申込書(入力シート)'!V46)</f>
        <v/>
      </c>
      <c r="W47" s="310" t="str">
        <f>IF('参加申込書(入力シート)'!W46="","",'参加申込書(入力シート)'!W46)</f>
        <v/>
      </c>
      <c r="X47" s="310" t="str">
        <f>IF('参加申込書(入力シート)'!X46="","",'参加申込書(入力シート)'!X46)</f>
        <v/>
      </c>
      <c r="Y47" s="310" t="str">
        <f>IF('参加申込書(入力シート)'!Y46="","",'参加申込書(入力シート)'!Y46)</f>
        <v/>
      </c>
      <c r="Z47" s="310" t="str">
        <f>IF('参加申込書(入力シート)'!Z46="","",'参加申込書(入力シート)'!Z46)</f>
        <v/>
      </c>
      <c r="AA47" s="310" t="str">
        <f>IF('参加申込書(入力シート)'!AA46="","",'参加申込書(入力シート)'!AA46)</f>
        <v/>
      </c>
      <c r="AB47" s="310" t="str">
        <f>IF('参加申込書(入力シート)'!AB46="","",'参加申込書(入力シート)'!AB46)</f>
        <v/>
      </c>
      <c r="AC47" s="310" t="str">
        <f>IF('参加申込書(入力シート)'!AC46="","",'参加申込書(入力シート)'!AC46)</f>
        <v/>
      </c>
      <c r="AD47" s="311" t="str">
        <f>IF('参加申込書(入力シート)'!AD46="","",'参加申込書(入力シート)'!AD46)</f>
        <v/>
      </c>
    </row>
    <row r="48" spans="1:31" ht="15" customHeight="1" thickBot="1">
      <c r="A48" s="68" t="str">
        <f>IF('参加申込書(入力シート)'!A47="","",'参加申込書(入力シート)'!A47)</f>
        <v/>
      </c>
      <c r="B48" s="316" t="str">
        <f>IF('参加申込書(入力シート)'!B47="","",'参加申込書(入力シート)'!B47)</f>
        <v/>
      </c>
      <c r="C48" s="317" t="str">
        <f>IF('参加申込書(入力シート)'!C47="","",'参加申込書(入力シート)'!C47)</f>
        <v/>
      </c>
      <c r="D48" s="320" t="str">
        <f>IF('参加申込書(入力シート)'!D47="","",'参加申込書(入力シート)'!D47)</f>
        <v/>
      </c>
      <c r="E48" s="320" t="str">
        <f>IF('参加申込書(入力シート)'!E47="","",'参加申込書(入力シート)'!E47)</f>
        <v/>
      </c>
      <c r="F48" s="320" t="str">
        <f>IF('参加申込書(入力シート)'!F47="","",'参加申込書(入力シート)'!F47)</f>
        <v/>
      </c>
      <c r="G48" s="320" t="str">
        <f>IF('参加申込書(入力シート)'!G47="","",'参加申込書(入力シート)'!G47)</f>
        <v/>
      </c>
      <c r="H48" s="320" t="str">
        <f>IF('参加申込書(入力シート)'!H47="","",'参加申込書(入力シート)'!H47)</f>
        <v/>
      </c>
      <c r="I48" s="320" t="str">
        <f>IF('参加申込書(入力シート)'!I47="","",'参加申込書(入力シート)'!I47)</f>
        <v/>
      </c>
      <c r="J48" s="320" t="str">
        <f>IF('参加申込書(入力シート)'!J47="","",'参加申込書(入力シート)'!J47)</f>
        <v/>
      </c>
      <c r="K48" s="320" t="str">
        <f>IF('参加申込書(入力シート)'!K47="","",'参加申込書(入力シート)'!K47)</f>
        <v/>
      </c>
      <c r="L48" s="320" t="str">
        <f>IF('参加申込書(入力シート)'!L47="","",'参加申込書(入力シート)'!L47)</f>
        <v/>
      </c>
      <c r="M48" s="320" t="str">
        <f>IF('参加申込書(入力シート)'!M47="","",'参加申込書(入力シート)'!M47)</f>
        <v/>
      </c>
      <c r="N48" s="320" t="str">
        <f>IF('参加申込書(入力シート)'!N47="","",'参加申込書(入力シート)'!N47)</f>
        <v/>
      </c>
      <c r="O48" s="320" t="str">
        <f>IF('参加申込書(入力シート)'!O47="","",'参加申込書(入力シート)'!O47)</f>
        <v/>
      </c>
      <c r="P48" s="317" t="str">
        <f>IF('参加申込書(入力シート)'!P47="","",'参加申込書(入力シート)'!P47)</f>
        <v>e-mail</v>
      </c>
      <c r="Q48" s="317" t="str">
        <f>IF('参加申込書(入力シート)'!Q47="","",'参加申込書(入力シート)'!Q47)</f>
        <v/>
      </c>
      <c r="R48" s="317" t="str">
        <f>IF('参加申込書(入力シート)'!R47="","",'参加申込書(入力シート)'!R47)</f>
        <v/>
      </c>
      <c r="S48" s="317" t="str">
        <f>IF('参加申込書(入力シート)'!S47="","",'参加申込書(入力シート)'!S47)</f>
        <v/>
      </c>
      <c r="T48" s="317" t="str">
        <f>IF('参加申込書(入力シート)'!T47="","",'参加申込書(入力シート)'!T47)</f>
        <v/>
      </c>
      <c r="U48" s="317" t="str">
        <f>IF('参加申込書(入力シート)'!U47="","",'参加申込書(入力シート)'!U47)</f>
        <v/>
      </c>
      <c r="V48" s="317" t="str">
        <f>IF('参加申込書(入力シート)'!V47="","",'参加申込書(入力シート)'!V47)</f>
        <v/>
      </c>
      <c r="W48" s="317" t="str">
        <f>IF('参加申込書(入力シート)'!W47="","",'参加申込書(入力シート)'!W47)</f>
        <v/>
      </c>
      <c r="X48" s="317" t="str">
        <f>IF('参加申込書(入力シート)'!X47="","",'参加申込書(入力シート)'!X47)</f>
        <v/>
      </c>
      <c r="Y48" s="317" t="str">
        <f>IF('参加申込書(入力シート)'!Y47="","",'参加申込書(入力シート)'!Y47)</f>
        <v/>
      </c>
      <c r="Z48" s="317" t="str">
        <f>IF('参加申込書(入力シート)'!Z47="","",'参加申込書(入力シート)'!Z47)</f>
        <v/>
      </c>
      <c r="AA48" s="317" t="str">
        <f>IF('参加申込書(入力シート)'!AA47="","",'参加申込書(入力シート)'!AA47)</f>
        <v/>
      </c>
      <c r="AB48" s="317" t="str">
        <f>IF('参加申込書(入力シート)'!AB47="","",'参加申込書(入力シート)'!AB47)</f>
        <v/>
      </c>
      <c r="AC48" s="317" t="str">
        <f>IF('参加申込書(入力シート)'!AC47="","",'参加申込書(入力シート)'!AC47)</f>
        <v/>
      </c>
      <c r="AD48" s="326" t="str">
        <f>IF('参加申込書(入力シート)'!AD47="","",'参加申込書(入力シート)'!AD47)</f>
        <v/>
      </c>
    </row>
    <row r="49" spans="3:3">
      <c r="C49" s="88"/>
    </row>
  </sheetData>
  <mergeCells count="198">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 ref="E6:N6"/>
    <mergeCell ref="AA6:AD6"/>
    <mergeCell ref="E7:F8"/>
    <mergeCell ref="W9:Z9"/>
    <mergeCell ref="O11:R11"/>
    <mergeCell ref="AA8:AD8"/>
    <mergeCell ref="A8:D8"/>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S6:X6"/>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H29:L29"/>
    <mergeCell ref="M29:P29"/>
    <mergeCell ref="Q29:U29"/>
    <mergeCell ref="V29:W29"/>
    <mergeCell ref="X29:Y29"/>
    <mergeCell ref="AA29:AD29"/>
    <mergeCell ref="H28:L28"/>
    <mergeCell ref="M28:P28"/>
    <mergeCell ref="Q28:U28"/>
    <mergeCell ref="V28:W28"/>
    <mergeCell ref="X28:Y28"/>
    <mergeCell ref="B47:C48"/>
    <mergeCell ref="D47:O47"/>
    <mergeCell ref="P47:Q47"/>
    <mergeCell ref="R47:AD47"/>
    <mergeCell ref="D48:O48"/>
    <mergeCell ref="L43:Q43"/>
    <mergeCell ref="B44:L44"/>
    <mergeCell ref="B45:C46"/>
    <mergeCell ref="D45:O46"/>
    <mergeCell ref="P45:Q45"/>
    <mergeCell ref="P48:Q48"/>
    <mergeCell ref="R48:AD48"/>
    <mergeCell ref="D42:E42"/>
    <mergeCell ref="R43:Z43"/>
    <mergeCell ref="AA43:AD43"/>
    <mergeCell ref="R46:AD46"/>
    <mergeCell ref="R45:AD45"/>
    <mergeCell ref="P46:Q46"/>
    <mergeCell ref="A39:AD39"/>
    <mergeCell ref="A41:AD41"/>
    <mergeCell ref="A40:AD40"/>
    <mergeCell ref="B38:AD38"/>
    <mergeCell ref="H30:L30"/>
    <mergeCell ref="H31:L31"/>
    <mergeCell ref="M31:P31"/>
    <mergeCell ref="Q31:U31"/>
    <mergeCell ref="V31:W31"/>
    <mergeCell ref="X31:Y31"/>
    <mergeCell ref="AA31:AD31"/>
    <mergeCell ref="V30:W30"/>
    <mergeCell ref="X30:Y30"/>
    <mergeCell ref="AA30:AD30"/>
    <mergeCell ref="X34:Y34"/>
    <mergeCell ref="M30:P30"/>
    <mergeCell ref="Q30:U30"/>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workbookViewId="0">
      <selection sqref="A1:G1"/>
    </sheetView>
  </sheetViews>
  <sheetFormatPr defaultColWidth="9.85546875" defaultRowHeight="13.5"/>
  <cols>
    <col min="1" max="1" width="8.7109375" style="24" customWidth="1"/>
    <col min="2" max="2" width="18" style="24" customWidth="1"/>
    <col min="3" max="3" width="14.28515625" style="24" customWidth="1"/>
    <col min="4" max="4" width="18" style="24" customWidth="1"/>
    <col min="5" max="5" width="17.85546875" style="24" customWidth="1"/>
    <col min="6" max="6" width="6.5703125" style="24" customWidth="1"/>
    <col min="7" max="7" width="6.5703125" style="24" bestFit="1" customWidth="1"/>
    <col min="8" max="8" width="5.28515625" style="24" bestFit="1" customWidth="1"/>
    <col min="9" max="16384" width="9.85546875" style="24"/>
  </cols>
  <sheetData>
    <row r="1" spans="1:13" ht="42.75" customHeight="1">
      <c r="A1" s="417" t="str">
        <f>'参加申込書(入力シート)'!A1</f>
        <v>令和４年度福島県高等学校新人体育大会ハンドボール競技</v>
      </c>
      <c r="B1" s="417"/>
      <c r="C1" s="417"/>
      <c r="D1" s="417"/>
      <c r="E1" s="417"/>
      <c r="F1" s="417"/>
      <c r="G1" s="417"/>
      <c r="H1" s="25"/>
      <c r="I1" s="25"/>
      <c r="J1" s="25"/>
      <c r="K1" s="25"/>
      <c r="L1" s="25"/>
      <c r="M1" s="25"/>
    </row>
    <row r="2" spans="1:13" s="27" customFormat="1" ht="36.75" customHeight="1">
      <c r="A2" s="418" t="s">
        <v>50</v>
      </c>
      <c r="B2" s="418"/>
      <c r="C2" s="418"/>
      <c r="D2" s="418"/>
      <c r="E2" s="418"/>
      <c r="F2" s="418"/>
      <c r="G2" s="418"/>
      <c r="H2" s="26"/>
    </row>
    <row r="3" spans="1:13" s="27" customFormat="1" ht="28.5">
      <c r="A3" s="28"/>
      <c r="B3" s="29" t="str">
        <f>'参加申込書(入力シート)'!A34</f>
        <v>福島県高等学校体育連盟ハンドボール専門部会長</v>
      </c>
      <c r="C3" s="30"/>
      <c r="D3" s="31"/>
      <c r="E3" s="31" t="s">
        <v>37</v>
      </c>
      <c r="F3" s="28"/>
      <c r="G3" s="28"/>
      <c r="H3" s="26"/>
    </row>
    <row r="4" spans="1:13" s="27" customFormat="1" ht="28.5">
      <c r="A4" s="28"/>
      <c r="B4" s="98" t="s">
        <v>112</v>
      </c>
      <c r="C4" s="412" t="str">
        <f>IF('参加申込書(入力シート)'!S4="","",'参加申込書(入力シート)'!S4)</f>
        <v/>
      </c>
      <c r="D4" s="412"/>
      <c r="E4" s="412"/>
      <c r="H4" s="26"/>
    </row>
    <row r="5" spans="1:13" s="27" customFormat="1" ht="36.75" customHeight="1">
      <c r="B5" s="32" t="s">
        <v>3</v>
      </c>
      <c r="C5" s="419" t="str">
        <f>IF('参加申込書(入力シート)'!E5="","",'参加申込書(入力シート)'!E5)</f>
        <v/>
      </c>
      <c r="D5" s="419"/>
      <c r="E5" s="419"/>
      <c r="F5" s="33" t="s">
        <v>2</v>
      </c>
      <c r="G5" s="34" t="str">
        <f>IF('参加申込書(入力シート)'!AA5="","",'参加申込書(入力シート)'!AA5)</f>
        <v/>
      </c>
      <c r="H5" s="26"/>
    </row>
    <row r="6" spans="1:13" s="27" customFormat="1" ht="36.75" customHeight="1">
      <c r="A6" s="28"/>
      <c r="B6" s="35" t="s">
        <v>51</v>
      </c>
      <c r="C6" s="419" t="str">
        <f>IF('参加申込書(入力シート)'!D44="","",'参加申込書(入力シート)'!D44)</f>
        <v/>
      </c>
      <c r="D6" s="419"/>
      <c r="E6" s="419"/>
      <c r="F6" s="420" t="s">
        <v>52</v>
      </c>
      <c r="G6" s="420"/>
      <c r="H6" s="26"/>
    </row>
    <row r="7" spans="1:13" ht="8.65" customHeight="1"/>
    <row r="8" spans="1:13" s="36" customFormat="1" ht="21" customHeight="1">
      <c r="A8" s="421" t="s">
        <v>53</v>
      </c>
      <c r="B8" s="414"/>
      <c r="C8" s="414"/>
      <c r="D8" s="413" t="s">
        <v>54</v>
      </c>
      <c r="E8" s="414"/>
      <c r="F8" s="414"/>
      <c r="G8" s="415"/>
    </row>
    <row r="9" spans="1:13" s="36" customFormat="1" ht="27" customHeight="1">
      <c r="A9" s="37" t="s">
        <v>16</v>
      </c>
      <c r="B9" s="37" t="s">
        <v>55</v>
      </c>
      <c r="C9" s="90" t="s">
        <v>104</v>
      </c>
      <c r="D9" s="93" t="s">
        <v>55</v>
      </c>
      <c r="E9" s="38" t="s">
        <v>18</v>
      </c>
      <c r="F9" s="37" t="s">
        <v>56</v>
      </c>
      <c r="G9" s="39" t="s">
        <v>20</v>
      </c>
    </row>
    <row r="10" spans="1:13" s="36" customFormat="1" ht="22.5" customHeight="1" thickBot="1">
      <c r="A10" s="40" t="s">
        <v>12</v>
      </c>
      <c r="B10" s="40"/>
      <c r="C10" s="91"/>
      <c r="D10" s="94"/>
      <c r="E10" s="37"/>
      <c r="F10" s="416"/>
      <c r="G10" s="416"/>
      <c r="H10" s="41"/>
    </row>
    <row r="11" spans="1:13" s="36" customFormat="1" ht="22.5" customHeight="1" thickTop="1" thickBot="1">
      <c r="A11" s="37" t="s">
        <v>13</v>
      </c>
      <c r="B11" s="37"/>
      <c r="C11" s="89"/>
      <c r="D11" s="93"/>
      <c r="E11" s="37"/>
      <c r="F11" s="416"/>
      <c r="G11" s="416"/>
      <c r="H11" s="41"/>
    </row>
    <row r="12" spans="1:13" s="36" customFormat="1" ht="22.5" customHeight="1" thickTop="1" thickBot="1">
      <c r="A12" s="37" t="s">
        <v>14</v>
      </c>
      <c r="B12" s="37"/>
      <c r="C12" s="89"/>
      <c r="D12" s="93"/>
      <c r="E12" s="37"/>
      <c r="F12" s="416"/>
      <c r="G12" s="416"/>
      <c r="H12" s="41"/>
    </row>
    <row r="13" spans="1:13" s="36" customFormat="1" ht="22.5" customHeight="1" thickTop="1" thickBot="1">
      <c r="A13" s="42" t="s">
        <v>15</v>
      </c>
      <c r="B13" s="42"/>
      <c r="C13" s="92"/>
      <c r="D13" s="95"/>
      <c r="E13" s="33"/>
      <c r="F13" s="416"/>
      <c r="G13" s="416"/>
      <c r="H13" s="41"/>
    </row>
    <row r="14" spans="1:13" s="36" customFormat="1" ht="22.5" customHeight="1" thickTop="1">
      <c r="A14" s="43" t="str">
        <f>IF('参加申込書(入力シート)'!A15="","",'参加申込書(入力シート)'!A15)&amp;" "&amp;IF('参加申込書(入力シート)'!B15="","",'参加申込書(入力シート)'!B15)</f>
        <v xml:space="preserve">1 </v>
      </c>
      <c r="B14" s="43"/>
      <c r="C14" s="44"/>
      <c r="D14" s="96"/>
      <c r="E14" s="44"/>
      <c r="F14" s="43"/>
      <c r="G14" s="43"/>
    </row>
    <row r="15" spans="1:13" s="36" customFormat="1" ht="22.5" customHeight="1">
      <c r="A15" s="37" t="str">
        <f>IF('参加申込書(入力シート)'!A16="","",'参加申込書(入力シート)'!A16)&amp;" "&amp;IF('参加申込書(入力シート)'!B16="","",'参加申込書(入力シート)'!B16)</f>
        <v xml:space="preserve">2 </v>
      </c>
      <c r="B15" s="37"/>
      <c r="C15" s="38"/>
      <c r="D15" s="93"/>
      <c r="E15" s="38"/>
      <c r="F15" s="37"/>
      <c r="G15" s="37"/>
    </row>
    <row r="16" spans="1:13" s="36" customFormat="1" ht="22.5" customHeight="1">
      <c r="A16" s="37" t="str">
        <f>IF('参加申込書(入力シート)'!A17="","",'参加申込書(入力シート)'!A17)&amp;" "&amp;IF('参加申込書(入力シート)'!B17="","",'参加申込書(入力シート)'!B17)</f>
        <v xml:space="preserve">3 </v>
      </c>
      <c r="B16" s="37"/>
      <c r="C16" s="38"/>
      <c r="D16" s="93"/>
      <c r="E16" s="38"/>
      <c r="F16" s="37"/>
      <c r="G16" s="37"/>
    </row>
    <row r="17" spans="1:7" s="36" customFormat="1" ht="22.5" customHeight="1">
      <c r="A17" s="37" t="str">
        <f>IF('参加申込書(入力シート)'!A18="","",'参加申込書(入力シート)'!A18)&amp;" "&amp;IF('参加申込書(入力シート)'!B18="","",'参加申込書(入力シート)'!B18)</f>
        <v xml:space="preserve">4 </v>
      </c>
      <c r="B17" s="37"/>
      <c r="C17" s="38"/>
      <c r="D17" s="93"/>
      <c r="E17" s="38"/>
      <c r="F17" s="37"/>
      <c r="G17" s="37"/>
    </row>
    <row r="18" spans="1:7" s="36" customFormat="1" ht="22.5" customHeight="1">
      <c r="A18" s="37" t="str">
        <f>IF('参加申込書(入力シート)'!A19="","",'参加申込書(入力シート)'!A19)&amp;" "&amp;IF('参加申込書(入力シート)'!B19="","",'参加申込書(入力シート)'!B19)</f>
        <v xml:space="preserve">5 </v>
      </c>
      <c r="B18" s="37"/>
      <c r="C18" s="38"/>
      <c r="D18" s="93"/>
      <c r="E18" s="38"/>
      <c r="F18" s="37"/>
      <c r="G18" s="37"/>
    </row>
    <row r="19" spans="1:7" s="36" customFormat="1" ht="22.5" customHeight="1">
      <c r="A19" s="37" t="str">
        <f>IF('参加申込書(入力シート)'!A20="","",'参加申込書(入力シート)'!A20)&amp;" "&amp;IF('参加申込書(入力シート)'!B20="","",'参加申込書(入力シート)'!B20)</f>
        <v xml:space="preserve">6 </v>
      </c>
      <c r="B19" s="37"/>
      <c r="C19" s="38"/>
      <c r="D19" s="93"/>
      <c r="E19" s="38"/>
      <c r="F19" s="37"/>
      <c r="G19" s="37"/>
    </row>
    <row r="20" spans="1:7" s="36" customFormat="1" ht="22.5" customHeight="1">
      <c r="A20" s="37" t="str">
        <f>IF('参加申込書(入力シート)'!A21="","",'参加申込書(入力シート)'!A21)&amp;" "&amp;IF('参加申込書(入力シート)'!B21="","",'参加申込書(入力シート)'!B21)</f>
        <v xml:space="preserve">7 </v>
      </c>
      <c r="B20" s="37"/>
      <c r="C20" s="38"/>
      <c r="D20" s="93"/>
      <c r="E20" s="38"/>
      <c r="F20" s="37"/>
      <c r="G20" s="37"/>
    </row>
    <row r="21" spans="1:7" s="36" customFormat="1" ht="22.5" customHeight="1">
      <c r="A21" s="37" t="str">
        <f>IF('参加申込書(入力シート)'!A22="","",'参加申込書(入力シート)'!A22)&amp;" "&amp;IF('参加申込書(入力シート)'!B22="","",'参加申込書(入力シート)'!B22)</f>
        <v xml:space="preserve">8 </v>
      </c>
      <c r="B21" s="37"/>
      <c r="C21" s="38"/>
      <c r="D21" s="93"/>
      <c r="E21" s="38"/>
      <c r="F21" s="37"/>
      <c r="G21" s="37"/>
    </row>
    <row r="22" spans="1:7" s="36" customFormat="1" ht="22.5" customHeight="1">
      <c r="A22" s="37" t="str">
        <f>IF('参加申込書(入力シート)'!A23="","",'参加申込書(入力シート)'!A23)&amp;" "&amp;IF('参加申込書(入力シート)'!B23="","",'参加申込書(入力シート)'!B23)</f>
        <v xml:space="preserve">9 </v>
      </c>
      <c r="B22" s="37"/>
      <c r="C22" s="38"/>
      <c r="D22" s="93"/>
      <c r="E22" s="38"/>
      <c r="F22" s="37"/>
      <c r="G22" s="37"/>
    </row>
    <row r="23" spans="1:7" s="36" customFormat="1" ht="22.5" customHeight="1">
      <c r="A23" s="37" t="str">
        <f>IF('参加申込書(入力シート)'!A24="","",'参加申込書(入力シート)'!A24)&amp;" "&amp;IF('参加申込書(入力シート)'!B24="","",'参加申込書(入力シート)'!B24)</f>
        <v xml:space="preserve">10 </v>
      </c>
      <c r="B23" s="37"/>
      <c r="C23" s="38"/>
      <c r="D23" s="93"/>
      <c r="E23" s="38"/>
      <c r="F23" s="37"/>
      <c r="G23" s="37"/>
    </row>
    <row r="24" spans="1:7" s="36" customFormat="1" ht="22.5" customHeight="1">
      <c r="A24" s="37" t="str">
        <f>IF('参加申込書(入力シート)'!A25="","",'参加申込書(入力シート)'!A25)&amp;" "&amp;IF('参加申込書(入力シート)'!B25="","",'参加申込書(入力シート)'!B25)</f>
        <v xml:space="preserve">11 </v>
      </c>
      <c r="B24" s="37"/>
      <c r="C24" s="38"/>
      <c r="D24" s="93"/>
      <c r="E24" s="38"/>
      <c r="F24" s="37"/>
      <c r="G24" s="37"/>
    </row>
    <row r="25" spans="1:7" s="36" customFormat="1" ht="22.5" customHeight="1">
      <c r="A25" s="37" t="str">
        <f>IF('参加申込書(入力シート)'!A26="","",'参加申込書(入力シート)'!A26)&amp;" "&amp;IF('参加申込書(入力シート)'!B26="","",'参加申込書(入力シート)'!B26)</f>
        <v xml:space="preserve">12 </v>
      </c>
      <c r="B25" s="37"/>
      <c r="C25" s="38"/>
      <c r="D25" s="93"/>
      <c r="E25" s="38"/>
      <c r="F25" s="37"/>
      <c r="G25" s="37"/>
    </row>
    <row r="26" spans="1:7" s="36" customFormat="1" ht="22.5" customHeight="1">
      <c r="A26" s="37" t="str">
        <f>IF('参加申込書(入力シート)'!A27="","",'参加申込書(入力シート)'!A27)&amp;" "&amp;IF('参加申込書(入力シート)'!B27="","",'参加申込書(入力シート)'!B27)</f>
        <v xml:space="preserve">13 </v>
      </c>
      <c r="B26" s="37"/>
      <c r="C26" s="38"/>
      <c r="D26" s="93"/>
      <c r="E26" s="38"/>
      <c r="F26" s="37"/>
      <c r="G26" s="37"/>
    </row>
    <row r="27" spans="1:7" s="36" customFormat="1" ht="22.5" customHeight="1">
      <c r="A27" s="37" t="str">
        <f>IF('参加申込書(入力シート)'!A28="","",'参加申込書(入力シート)'!A28)&amp;" "&amp;IF('参加申込書(入力シート)'!B28="","",'参加申込書(入力シート)'!B28)</f>
        <v xml:space="preserve">14 </v>
      </c>
      <c r="B27" s="37"/>
      <c r="C27" s="38"/>
      <c r="D27" s="93"/>
      <c r="E27" s="38"/>
      <c r="F27" s="37"/>
      <c r="G27" s="37"/>
    </row>
    <row r="28" spans="1:7" s="36" customFormat="1" ht="22.5" customHeight="1">
      <c r="A28" s="37" t="str">
        <f>IF('参加申込書(入力シート)'!A29="","",'参加申込書(入力シート)'!A29)&amp;" "&amp;IF('参加申込書(入力シート)'!B29="","",'参加申込書(入力シート)'!B29)</f>
        <v xml:space="preserve">15 </v>
      </c>
      <c r="B28" s="37"/>
      <c r="C28" s="38"/>
      <c r="D28" s="93"/>
      <c r="E28" s="38"/>
      <c r="F28" s="37"/>
      <c r="G28" s="37"/>
    </row>
    <row r="29" spans="1:7" s="36" customFormat="1" ht="22.5" customHeight="1">
      <c r="A29" s="37" t="str">
        <f>IF('参加申込書(入力シート)'!A30="","",'参加申込書(入力シート)'!A30)&amp;" "&amp;IF('参加申込書(入力シート)'!B30="","",'参加申込書(入力シート)'!B30)</f>
        <v xml:space="preserve">16 </v>
      </c>
      <c r="B29" s="37"/>
      <c r="C29" s="38"/>
      <c r="D29" s="93"/>
      <c r="E29" s="38"/>
      <c r="F29" s="37"/>
      <c r="G29" s="37"/>
    </row>
    <row r="30" spans="1:7" s="36" customFormat="1" ht="14.25">
      <c r="B30" s="45" t="s">
        <v>57</v>
      </c>
    </row>
    <row r="31" spans="1:7" s="36" customFormat="1"/>
    <row r="32" spans="1:7"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A13" sqref="A13:K13"/>
    </sheetView>
  </sheetViews>
  <sheetFormatPr defaultRowHeight="12"/>
  <cols>
    <col min="1" max="1" width="12.7109375" customWidth="1"/>
    <col min="9" max="9" width="7.7109375" customWidth="1"/>
    <col min="10" max="10" width="4.7109375" customWidth="1"/>
    <col min="11" max="11" width="6.42578125" customWidth="1"/>
  </cols>
  <sheetData>
    <row r="1" spans="1:11" ht="14.25">
      <c r="A1" s="150" t="s">
        <v>142</v>
      </c>
      <c r="B1" s="151"/>
      <c r="C1" s="151"/>
      <c r="D1" s="151"/>
      <c r="E1" s="151"/>
      <c r="F1" s="151"/>
      <c r="G1" s="151"/>
      <c r="H1" s="151"/>
      <c r="I1" s="151"/>
      <c r="J1" s="151"/>
      <c r="K1" s="151"/>
    </row>
    <row r="2" spans="1:11" ht="13.5">
      <c r="A2" s="151"/>
      <c r="B2" s="151"/>
      <c r="C2" s="151"/>
      <c r="D2" s="151"/>
      <c r="E2" s="151"/>
      <c r="F2" s="151"/>
      <c r="G2" s="425" t="s">
        <v>143</v>
      </c>
      <c r="H2" s="425"/>
      <c r="I2" s="425"/>
      <c r="J2" s="425"/>
      <c r="K2" s="425"/>
    </row>
    <row r="3" spans="1:11" ht="14.25">
      <c r="A3" s="426" t="s">
        <v>144</v>
      </c>
      <c r="B3" s="426"/>
      <c r="C3" s="426"/>
      <c r="D3" s="426"/>
      <c r="E3" s="426"/>
      <c r="F3" s="426"/>
      <c r="G3" s="426"/>
      <c r="H3" s="426"/>
      <c r="I3" s="426"/>
      <c r="J3" s="426"/>
      <c r="K3" s="426"/>
    </row>
    <row r="4" spans="1:11" ht="14.25">
      <c r="A4" s="426" t="s">
        <v>145</v>
      </c>
      <c r="B4" s="426"/>
      <c r="C4" s="426"/>
      <c r="D4" s="426"/>
      <c r="E4" s="426"/>
      <c r="F4" s="426"/>
      <c r="G4" s="426"/>
      <c r="H4" s="426"/>
      <c r="I4" s="426"/>
      <c r="J4" s="426"/>
      <c r="K4" s="426"/>
    </row>
    <row r="5" spans="1:11" ht="14.25">
      <c r="A5" s="426" t="s">
        <v>146</v>
      </c>
      <c r="B5" s="426"/>
      <c r="C5" s="426"/>
      <c r="D5" s="426"/>
      <c r="E5" s="426"/>
      <c r="F5" s="426"/>
      <c r="G5" s="426"/>
      <c r="H5" s="426"/>
      <c r="I5" s="426"/>
      <c r="J5" s="426"/>
      <c r="K5" s="426"/>
    </row>
    <row r="6" spans="1:11" ht="14.25">
      <c r="A6" s="426" t="s">
        <v>147</v>
      </c>
      <c r="B6" s="426"/>
      <c r="C6" s="426"/>
      <c r="D6" s="426"/>
      <c r="E6" s="426"/>
      <c r="F6" s="426"/>
      <c r="G6" s="426"/>
      <c r="H6" s="426"/>
      <c r="I6" s="426"/>
      <c r="J6" s="426"/>
      <c r="K6" s="426"/>
    </row>
    <row r="7" spans="1:11" ht="12.75" thickBot="1"/>
    <row r="8" spans="1:11" ht="14.25">
      <c r="A8" s="422" t="s">
        <v>167</v>
      </c>
      <c r="B8" s="423"/>
      <c r="C8" s="423"/>
      <c r="D8" s="423"/>
      <c r="E8" s="423"/>
      <c r="F8" s="423"/>
      <c r="G8" s="423"/>
      <c r="H8" s="423"/>
      <c r="I8" s="423"/>
      <c r="J8" s="423"/>
      <c r="K8" s="424"/>
    </row>
    <row r="9" spans="1:11" ht="19.5" thickBot="1">
      <c r="A9" s="427" t="s">
        <v>159</v>
      </c>
      <c r="B9" s="428"/>
      <c r="C9" s="428"/>
      <c r="D9" s="428"/>
      <c r="E9" s="428"/>
      <c r="F9" s="428"/>
      <c r="G9" s="428"/>
      <c r="H9" s="428"/>
      <c r="I9" s="428"/>
      <c r="J9" s="428"/>
      <c r="K9" s="429"/>
    </row>
    <row r="10" spans="1:11" ht="30" customHeight="1" thickBot="1">
      <c r="A10" s="152"/>
      <c r="B10" s="152"/>
      <c r="C10" s="152"/>
      <c r="D10" s="152"/>
      <c r="E10" s="152"/>
      <c r="F10" s="152"/>
      <c r="G10" s="152"/>
      <c r="H10" s="152"/>
      <c r="I10" s="152"/>
      <c r="J10" s="152"/>
      <c r="K10" s="152"/>
    </row>
    <row r="11" spans="1:11" ht="30" customHeight="1">
      <c r="A11" s="153"/>
      <c r="B11" s="153"/>
      <c r="C11" s="153"/>
      <c r="D11" s="153"/>
      <c r="E11" s="153"/>
      <c r="F11" s="153"/>
      <c r="G11" s="153"/>
      <c r="H11" s="153"/>
      <c r="I11" s="153"/>
      <c r="J11" s="153"/>
      <c r="K11" s="151"/>
    </row>
    <row r="12" spans="1:11" ht="30" customHeight="1">
      <c r="A12" s="417" t="str">
        <f>'参加申込書(入力シート)'!A1</f>
        <v>令和４年度福島県高等学校新人体育大会ハンドボール競技</v>
      </c>
      <c r="B12" s="417"/>
      <c r="C12" s="417"/>
      <c r="D12" s="417"/>
      <c r="E12" s="417"/>
      <c r="F12" s="417"/>
      <c r="G12" s="417"/>
      <c r="H12" s="417"/>
      <c r="I12" s="417"/>
      <c r="J12" s="417"/>
      <c r="K12" s="417"/>
    </row>
    <row r="13" spans="1:11" ht="30" customHeight="1">
      <c r="A13" s="430" t="s">
        <v>148</v>
      </c>
      <c r="B13" s="430"/>
      <c r="C13" s="430"/>
      <c r="D13" s="430"/>
      <c r="E13" s="430"/>
      <c r="F13" s="430"/>
      <c r="G13" s="430"/>
      <c r="H13" s="430"/>
      <c r="I13" s="430"/>
      <c r="J13" s="430"/>
      <c r="K13" s="430"/>
    </row>
    <row r="14" spans="1:11" ht="30" customHeight="1">
      <c r="A14" s="151" t="s">
        <v>149</v>
      </c>
      <c r="B14" s="151"/>
      <c r="C14" s="151"/>
      <c r="D14" s="151"/>
      <c r="E14" s="151"/>
      <c r="F14" s="151"/>
      <c r="G14" s="151"/>
      <c r="H14" s="151"/>
      <c r="I14" s="151"/>
      <c r="J14" s="151"/>
      <c r="K14" s="151"/>
    </row>
    <row r="15" spans="1:11" ht="30" customHeight="1">
      <c r="A15" s="431" t="s">
        <v>150</v>
      </c>
      <c r="B15" s="432"/>
      <c r="C15" s="432"/>
      <c r="D15" s="432"/>
      <c r="E15" s="432"/>
      <c r="F15" s="432"/>
      <c r="G15" s="432"/>
      <c r="H15" s="432"/>
      <c r="I15" s="432"/>
      <c r="J15" s="432"/>
      <c r="K15" s="433"/>
    </row>
    <row r="16" spans="1:11" ht="30" customHeight="1">
      <c r="A16" s="431" t="s">
        <v>160</v>
      </c>
      <c r="B16" s="432"/>
      <c r="C16" s="432"/>
      <c r="D16" s="432"/>
      <c r="E16" s="434"/>
      <c r="F16" s="435" t="s">
        <v>161</v>
      </c>
      <c r="G16" s="432"/>
      <c r="H16" s="432"/>
      <c r="I16" s="432"/>
      <c r="J16" s="432"/>
      <c r="K16" s="433"/>
    </row>
    <row r="17" spans="1:11" ht="30" customHeight="1">
      <c r="A17" s="154"/>
      <c r="B17" s="155"/>
      <c r="C17" s="155"/>
      <c r="D17" s="154"/>
      <c r="E17" s="155"/>
      <c r="F17" s="155"/>
      <c r="G17" s="154"/>
      <c r="H17" s="154"/>
      <c r="I17" s="154"/>
      <c r="J17" s="154"/>
      <c r="K17" s="154"/>
    </row>
    <row r="18" spans="1:11" ht="30" customHeight="1">
      <c r="A18" s="156"/>
      <c r="B18" s="436" t="s">
        <v>151</v>
      </c>
      <c r="C18" s="437"/>
      <c r="D18" s="438"/>
      <c r="E18" s="436" t="s">
        <v>152</v>
      </c>
      <c r="F18" s="437"/>
      <c r="G18" s="438"/>
      <c r="H18" s="436" t="s">
        <v>95</v>
      </c>
      <c r="I18" s="437"/>
      <c r="J18" s="437"/>
      <c r="K18" s="438"/>
    </row>
    <row r="19" spans="1:11" ht="30" customHeight="1">
      <c r="A19" s="166" t="s">
        <v>162</v>
      </c>
      <c r="B19" s="436"/>
      <c r="C19" s="437"/>
      <c r="D19" s="438"/>
      <c r="E19" s="436"/>
      <c r="F19" s="437"/>
      <c r="G19" s="438"/>
      <c r="H19" s="436"/>
      <c r="I19" s="437"/>
      <c r="J19" s="437"/>
      <c r="K19" s="438"/>
    </row>
    <row r="20" spans="1:11" ht="30" customHeight="1">
      <c r="A20" s="166" t="s">
        <v>163</v>
      </c>
      <c r="B20" s="436"/>
      <c r="C20" s="437"/>
      <c r="D20" s="438"/>
      <c r="E20" s="436"/>
      <c r="F20" s="437"/>
      <c r="G20" s="438"/>
      <c r="H20" s="436"/>
      <c r="I20" s="437"/>
      <c r="J20" s="437"/>
      <c r="K20" s="438"/>
    </row>
    <row r="21" spans="1:11" ht="30" customHeight="1">
      <c r="A21" s="166" t="s">
        <v>153</v>
      </c>
      <c r="B21" s="436"/>
      <c r="C21" s="437"/>
      <c r="D21" s="438"/>
      <c r="E21" s="436"/>
      <c r="F21" s="437"/>
      <c r="G21" s="438"/>
      <c r="H21" s="436"/>
      <c r="I21" s="437"/>
      <c r="J21" s="437"/>
      <c r="K21" s="438"/>
    </row>
    <row r="22" spans="1:11" ht="30" customHeight="1">
      <c r="A22" s="155"/>
      <c r="B22" s="155"/>
      <c r="C22" s="155"/>
      <c r="D22" s="154"/>
      <c r="E22" s="157" t="s">
        <v>154</v>
      </c>
      <c r="F22" s="155"/>
      <c r="G22" s="154"/>
      <c r="H22" s="154"/>
      <c r="I22" s="154"/>
      <c r="J22" s="154"/>
      <c r="K22" s="151"/>
    </row>
    <row r="23" spans="1:11" ht="30" customHeight="1">
      <c r="A23" s="151" t="s">
        <v>155</v>
      </c>
      <c r="B23" s="151"/>
      <c r="C23" s="151"/>
      <c r="D23" s="151"/>
      <c r="E23" s="151"/>
      <c r="F23" s="151"/>
      <c r="G23" s="151"/>
      <c r="H23" s="151"/>
      <c r="I23" s="151"/>
      <c r="J23" s="151"/>
      <c r="K23" s="151"/>
    </row>
    <row r="24" spans="1:11" ht="30" customHeight="1">
      <c r="A24" s="158" t="s">
        <v>166</v>
      </c>
      <c r="B24" s="158"/>
      <c r="C24" s="158"/>
      <c r="D24" s="151"/>
      <c r="E24" s="159"/>
      <c r="F24" s="154"/>
      <c r="G24" s="154"/>
      <c r="H24" s="154"/>
      <c r="I24" s="154"/>
      <c r="J24" s="154"/>
      <c r="K24" s="154"/>
    </row>
    <row r="25" spans="1:11" ht="30" customHeight="1">
      <c r="A25" s="151"/>
      <c r="B25" s="160"/>
      <c r="C25" s="160"/>
      <c r="D25" s="160"/>
      <c r="E25" s="160"/>
      <c r="F25" s="154"/>
      <c r="G25" s="154"/>
      <c r="H25" s="154"/>
      <c r="I25" s="154"/>
      <c r="J25" s="154"/>
      <c r="K25" s="154"/>
    </row>
    <row r="26" spans="1:11" ht="30" customHeight="1">
      <c r="A26" s="151"/>
      <c r="B26" s="161"/>
      <c r="C26" s="161"/>
      <c r="D26" s="161"/>
      <c r="E26" s="154" t="s">
        <v>156</v>
      </c>
      <c r="G26" s="161"/>
      <c r="H26" s="161"/>
      <c r="I26" s="161"/>
      <c r="J26" s="162" t="s">
        <v>157</v>
      </c>
    </row>
    <row r="27" spans="1:11" ht="30" customHeight="1">
      <c r="A27" s="163"/>
      <c r="B27" s="154"/>
      <c r="C27" s="154"/>
      <c r="D27" s="154"/>
      <c r="E27" s="154"/>
      <c r="F27" s="154"/>
      <c r="G27" s="151"/>
      <c r="H27" s="154"/>
      <c r="I27" s="154"/>
      <c r="J27" s="164"/>
      <c r="K27" s="154"/>
    </row>
    <row r="28" spans="1:11" ht="30" customHeight="1">
      <c r="A28" s="163"/>
      <c r="B28" s="154"/>
      <c r="E28" s="154" t="s">
        <v>158</v>
      </c>
      <c r="G28" s="161"/>
      <c r="H28" s="161"/>
      <c r="I28" s="161"/>
      <c r="J28" s="165" t="s">
        <v>164</v>
      </c>
    </row>
  </sheetData>
  <mergeCells count="24">
    <mergeCell ref="B21:D21"/>
    <mergeCell ref="E21:G21"/>
    <mergeCell ref="H21:K21"/>
    <mergeCell ref="B19:D19"/>
    <mergeCell ref="E19:G19"/>
    <mergeCell ref="H19:K19"/>
    <mergeCell ref="B20:D20"/>
    <mergeCell ref="E20:G20"/>
    <mergeCell ref="H20:K20"/>
    <mergeCell ref="A13:K13"/>
    <mergeCell ref="A15:K15"/>
    <mergeCell ref="A16:E16"/>
    <mergeCell ref="F16:K16"/>
    <mergeCell ref="B18:D18"/>
    <mergeCell ref="E18:G18"/>
    <mergeCell ref="H18:K18"/>
    <mergeCell ref="A8:K8"/>
    <mergeCell ref="A12:K12"/>
    <mergeCell ref="G2:K2"/>
    <mergeCell ref="A3:K3"/>
    <mergeCell ref="A4:K4"/>
    <mergeCell ref="A5:K5"/>
    <mergeCell ref="A6:K6"/>
    <mergeCell ref="A9:K9"/>
  </mergeCells>
  <phoneticPr fontId="15"/>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7" sqref="B7:D7"/>
    </sheetView>
  </sheetViews>
  <sheetFormatPr defaultColWidth="9.5703125" defaultRowHeight="13.5"/>
  <cols>
    <col min="1" max="4" width="7.85546875" style="46" customWidth="1"/>
    <col min="5" max="5" width="6" style="46" bestFit="1" customWidth="1"/>
    <col min="6" max="6" width="11.85546875" style="46" customWidth="1"/>
    <col min="7" max="16384" width="9.5703125" style="46"/>
  </cols>
  <sheetData>
    <row r="1" spans="1:6" ht="20.25" customHeight="1">
      <c r="A1" s="47" t="s">
        <v>58</v>
      </c>
      <c r="B1" s="47"/>
      <c r="C1" s="440" t="str">
        <f>IF('参加申込書(入力シート)'!E5="","",'参加申込書(入力シート)'!E5)</f>
        <v/>
      </c>
      <c r="D1" s="441"/>
      <c r="E1" s="441"/>
      <c r="F1" s="442"/>
    </row>
    <row r="2" spans="1:6" ht="20.25" customHeight="1">
      <c r="A2" s="47" t="s">
        <v>59</v>
      </c>
      <c r="B2" s="443" t="str">
        <f>IF('参加申込書(入力シート)'!E9="","",'参加申込書(入力シート)'!E9)</f>
        <v/>
      </c>
      <c r="C2" s="443"/>
      <c r="D2" s="47" t="s">
        <v>60</v>
      </c>
      <c r="E2" s="443" t="str">
        <f>IF('参加申込書(入力シート)'!S9="","",'参加申込書(入力シート)'!S9)</f>
        <v/>
      </c>
      <c r="F2" s="443"/>
    </row>
    <row r="3" spans="1:6" ht="20.25" customHeight="1">
      <c r="A3" s="47" t="s">
        <v>61</v>
      </c>
      <c r="B3" s="443" t="str">
        <f>IF('参加申込書(入力シート)'!E11="","",'参加申込書(入力シート)'!E11)</f>
        <v/>
      </c>
      <c r="C3" s="443"/>
      <c r="D3" s="47" t="s">
        <v>62</v>
      </c>
      <c r="E3" s="443" t="str">
        <f>IF('参加申込書(入力シート)'!S11="","",'参加申込書(入力シート)'!S11)</f>
        <v/>
      </c>
      <c r="F3" s="443"/>
    </row>
    <row r="4" spans="1:6" ht="20.25" customHeight="1">
      <c r="A4" s="47" t="s">
        <v>63</v>
      </c>
      <c r="B4" s="48" t="str">
        <f>IF('参加申込書(入力シート)'!S7="","",'参加申込書(入力シート)'!S7)</f>
        <v/>
      </c>
      <c r="C4" s="48" t="str">
        <f>IF('参加申込書(入力シート)'!W7="","",'参加申込書(入力シート)'!W7)</f>
        <v/>
      </c>
      <c r="D4" s="48" t="str">
        <f>IF('参加申込書(入力シート)'!AA7="","",'参加申込書(入力シート)'!AA7)</f>
        <v/>
      </c>
      <c r="E4" s="444"/>
      <c r="F4" s="445"/>
    </row>
    <row r="5" spans="1:6" ht="20.25" customHeight="1">
      <c r="A5" s="47" t="s">
        <v>64</v>
      </c>
      <c r="B5" s="48" t="str">
        <f>IF('参加申込書(入力シート)'!S8="","",'参加申込書(入力シート)'!S8)</f>
        <v/>
      </c>
      <c r="C5" s="48" t="str">
        <f>IF('参加申込書(入力シート)'!W8="","",'参加申込書(入力シート)'!W8)</f>
        <v/>
      </c>
      <c r="D5" s="48" t="str">
        <f>IF('参加申込書(入力シート)'!AA8="","",'参加申込書(入力シート)'!AA8)</f>
        <v/>
      </c>
      <c r="E5" s="446"/>
      <c r="F5" s="447"/>
    </row>
    <row r="6" spans="1:6" ht="20.25" customHeight="1">
      <c r="A6" s="47" t="s">
        <v>58</v>
      </c>
      <c r="B6" s="439" t="s">
        <v>55</v>
      </c>
      <c r="C6" s="439"/>
      <c r="D6" s="47" t="s">
        <v>56</v>
      </c>
      <c r="E6" s="47" t="s">
        <v>72</v>
      </c>
      <c r="F6" s="47" t="s">
        <v>95</v>
      </c>
    </row>
    <row r="7" spans="1:6" ht="20.25" customHeight="1">
      <c r="A7" s="47" t="str">
        <f>IF('参加申込書(入力シート)'!A15="","",'参加申込書(入力シート)'!A15)&amp;" "&amp;IF('参加申込書(入力シート)'!B15="","","Ｃ")</f>
        <v xml:space="preserve">1 </v>
      </c>
      <c r="B7" s="439" t="str">
        <f>IF('参加申込書(入力シート)'!C15="","",'参加申込書(入力シート)'!C15)</f>
        <v/>
      </c>
      <c r="C7" s="439"/>
      <c r="D7" s="47" t="str">
        <f>IF('参加申込書(入力シート)'!M15="","",'参加申込書(入力シート)'!M15)</f>
        <v/>
      </c>
      <c r="E7" s="47" t="str">
        <f ca="1">IF('参加申込書(入力シート)'!V15="","",'参加申込書(入力シート)'!X15)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39" t="str">
        <f>IF('参加申込書(入力シート)'!C16="","",'参加申込書(入力シート)'!C16)</f>
        <v/>
      </c>
      <c r="C8" s="439"/>
      <c r="D8" s="47" t="str">
        <f>IF('参加申込書(入力シート)'!M16="","",'参加申込書(入力シート)'!M16)</f>
        <v/>
      </c>
      <c r="E8" s="47" t="str">
        <f ca="1">IF('参加申込書(入力シート)'!V16="","",'参加申込書(入力シート)'!X16)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39" t="str">
        <f>IF('参加申込書(入力シート)'!C17="","",'参加申込書(入力シート)'!C17)</f>
        <v/>
      </c>
      <c r="C9" s="439"/>
      <c r="D9" s="47" t="str">
        <f>IF('参加申込書(入力シート)'!M17="","",'参加申込書(入力シート)'!M17)</f>
        <v/>
      </c>
      <c r="E9" s="47" t="str">
        <f ca="1">IF('参加申込書(入力シート)'!V17="","",'参加申込書(入力シート)'!X17)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39" t="str">
        <f>IF('参加申込書(入力シート)'!C18="","",'参加申込書(入力シート)'!C18)</f>
        <v/>
      </c>
      <c r="C10" s="439"/>
      <c r="D10" s="47" t="str">
        <f>IF('参加申込書(入力シート)'!M18="","",'参加申込書(入力シート)'!M18)</f>
        <v/>
      </c>
      <c r="E10" s="47" t="str">
        <f ca="1">IF('参加申込書(入力シート)'!V18="","",'参加申込書(入力シート)'!X18)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39" t="str">
        <f>IF('参加申込書(入力シート)'!C19="","",'参加申込書(入力シート)'!C19)</f>
        <v/>
      </c>
      <c r="C11" s="439"/>
      <c r="D11" s="47" t="str">
        <f>IF('参加申込書(入力シート)'!M19="","",'参加申込書(入力シート)'!M19)</f>
        <v/>
      </c>
      <c r="E11" s="47" t="str">
        <f ca="1">IF('参加申込書(入力シート)'!V19="","",'参加申込書(入力シート)'!X19)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39" t="str">
        <f>IF('参加申込書(入力シート)'!C20="","",'参加申込書(入力シート)'!C20)</f>
        <v/>
      </c>
      <c r="C12" s="439"/>
      <c r="D12" s="47" t="str">
        <f>IF('参加申込書(入力シート)'!M20="","",'参加申込書(入力シート)'!M20)</f>
        <v/>
      </c>
      <c r="E12" s="47" t="str">
        <f ca="1">IF('参加申込書(入力シート)'!V20="","",'参加申込書(入力シート)'!X20)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39" t="str">
        <f>IF('参加申込書(入力シート)'!C21="","",'参加申込書(入力シート)'!C21)</f>
        <v/>
      </c>
      <c r="C13" s="439"/>
      <c r="D13" s="47" t="str">
        <f>IF('参加申込書(入力シート)'!M21="","",'参加申込書(入力シート)'!M21)</f>
        <v/>
      </c>
      <c r="E13" s="47" t="str">
        <f ca="1">IF('参加申込書(入力シート)'!V21="","",'参加申込書(入力シート)'!X21)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39" t="str">
        <f>IF('参加申込書(入力シート)'!C22="","",'参加申込書(入力シート)'!C22)</f>
        <v/>
      </c>
      <c r="C14" s="439"/>
      <c r="D14" s="47" t="str">
        <f>IF('参加申込書(入力シート)'!M22="","",'参加申込書(入力シート)'!M22)</f>
        <v/>
      </c>
      <c r="E14" s="47" t="str">
        <f ca="1">IF('参加申込書(入力シート)'!V22="","",'参加申込書(入力シート)'!X22)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39" t="str">
        <f>IF('参加申込書(入力シート)'!C23="","",'参加申込書(入力シート)'!C23)</f>
        <v/>
      </c>
      <c r="C15" s="439"/>
      <c r="D15" s="47" t="str">
        <f>IF('参加申込書(入力シート)'!M23="","",'参加申込書(入力シート)'!M23)</f>
        <v/>
      </c>
      <c r="E15" s="47" t="str">
        <f ca="1">IF('参加申込書(入力シート)'!V23="","",'参加申込書(入力シート)'!X23)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39" t="str">
        <f>IF('参加申込書(入力シート)'!C24="","",'参加申込書(入力シート)'!C24)</f>
        <v/>
      </c>
      <c r="C16" s="439"/>
      <c r="D16" s="47" t="str">
        <f>IF('参加申込書(入力シート)'!M24="","",'参加申込書(入力シート)'!M24)</f>
        <v/>
      </c>
      <c r="E16" s="47" t="str">
        <f ca="1">IF('参加申込書(入力シート)'!V24="","",'参加申込書(入力シート)'!X24)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39" t="str">
        <f>IF('参加申込書(入力シート)'!C25="","",'参加申込書(入力シート)'!C25)</f>
        <v/>
      </c>
      <c r="C17" s="439"/>
      <c r="D17" s="47" t="str">
        <f>IF('参加申込書(入力シート)'!M25="","",'参加申込書(入力シート)'!M25)</f>
        <v/>
      </c>
      <c r="E17" s="47" t="str">
        <f ca="1">IF('参加申込書(入力シート)'!V25="","",'参加申込書(入力シート)'!X25)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39" t="str">
        <f>IF('参加申込書(入力シート)'!C26="","",'参加申込書(入力シート)'!C26)</f>
        <v/>
      </c>
      <c r="C18" s="439"/>
      <c r="D18" s="47" t="str">
        <f>IF('参加申込書(入力シート)'!M26="","",'参加申込書(入力シート)'!M26)</f>
        <v/>
      </c>
      <c r="E18" s="47" t="str">
        <f ca="1">IF('参加申込書(入力シート)'!V26="","",'参加申込書(入力シート)'!X26)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39" t="str">
        <f>IF('参加申込書(入力シート)'!C27="","",'参加申込書(入力シート)'!C27)</f>
        <v/>
      </c>
      <c r="C19" s="439"/>
      <c r="D19" s="47" t="str">
        <f>IF('参加申込書(入力シート)'!M27="","",'参加申込書(入力シート)'!M27)</f>
        <v/>
      </c>
      <c r="E19" s="47" t="str">
        <f ca="1">IF('参加申込書(入力シート)'!V27="","",'参加申込書(入力シート)'!X27)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39" t="str">
        <f>IF('参加申込書(入力シート)'!C28="","",'参加申込書(入力シート)'!C28)</f>
        <v/>
      </c>
      <c r="C20" s="439"/>
      <c r="D20" s="47" t="str">
        <f>IF('参加申込書(入力シート)'!M28="","",'参加申込書(入力シート)'!M28)</f>
        <v/>
      </c>
      <c r="E20" s="47" t="str">
        <f ca="1">IF('参加申込書(入力シート)'!V28="","",'参加申込書(入力シート)'!X28)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39" t="str">
        <f>IF('参加申込書(入力シート)'!C29="","",'参加申込書(入力シート)'!C29)</f>
        <v/>
      </c>
      <c r="C21" s="439"/>
      <c r="D21" s="47" t="str">
        <f>IF('参加申込書(入力シート)'!M29="","",'参加申込書(入力シート)'!M29)</f>
        <v/>
      </c>
      <c r="E21" s="47" t="str">
        <f ca="1">IF('参加申込書(入力シート)'!V29="","",'参加申込書(入力シート)'!X29)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39" t="str">
        <f>IF('参加申込書(入力シート)'!C30="","",'参加申込書(入力シート)'!C30)</f>
        <v/>
      </c>
      <c r="C22" s="439"/>
      <c r="D22" s="47" t="str">
        <f>IF('参加申込書(入力シート)'!M30="","",'参加申込書(入力シート)'!M30)</f>
        <v/>
      </c>
      <c r="E22" s="47" t="str">
        <f ca="1">IF('参加申込書(入力シート)'!V30="","",'参加申込書(入力シート)'!X30)</f>
        <v/>
      </c>
      <c r="F22" s="64" t="str">
        <f>IF('参加申込書(入力シート)'!AA30="","",'参加申込書(入力シート)'!AA30)</f>
        <v/>
      </c>
    </row>
  </sheetData>
  <mergeCells count="23">
    <mergeCell ref="B22:C22"/>
    <mergeCell ref="B14:C14"/>
    <mergeCell ref="B15:C15"/>
    <mergeCell ref="B16:C16"/>
    <mergeCell ref="B17:C17"/>
    <mergeCell ref="B18:C18"/>
    <mergeCell ref="B21:C21"/>
    <mergeCell ref="B19:C19"/>
    <mergeCell ref="B20:C20"/>
    <mergeCell ref="B13:C13"/>
    <mergeCell ref="C1:F1"/>
    <mergeCell ref="B8:C8"/>
    <mergeCell ref="B9:C9"/>
    <mergeCell ref="B2:C2"/>
    <mergeCell ref="E2:F2"/>
    <mergeCell ref="B3:C3"/>
    <mergeCell ref="E3:F3"/>
    <mergeCell ref="E4:F5"/>
    <mergeCell ref="B10:C10"/>
    <mergeCell ref="B11:C11"/>
    <mergeCell ref="B12:C12"/>
    <mergeCell ref="B6:C6"/>
    <mergeCell ref="B7:C7"/>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9" sqref="B9:C9"/>
    </sheetView>
  </sheetViews>
  <sheetFormatPr defaultColWidth="9.5703125" defaultRowHeight="13.5"/>
  <cols>
    <col min="1" max="4" width="7.85546875" style="46" customWidth="1"/>
    <col min="5" max="5" width="6" style="46" bestFit="1" customWidth="1"/>
    <col min="6" max="6" width="11.85546875" style="46" customWidth="1"/>
    <col min="7" max="16384" width="9.5703125" style="46"/>
  </cols>
  <sheetData>
    <row r="1" spans="1:6" ht="20.25" customHeight="1">
      <c r="A1" s="47" t="s">
        <v>58</v>
      </c>
      <c r="B1" s="47"/>
      <c r="C1" s="440" t="str">
        <f>IF('参加申込書(入力シート)'!E5="","",'参加申込書(入力シート)'!E5)</f>
        <v/>
      </c>
      <c r="D1" s="441"/>
      <c r="E1" s="441"/>
      <c r="F1" s="442"/>
    </row>
    <row r="2" spans="1:6" ht="20.25" customHeight="1">
      <c r="A2" s="47" t="s">
        <v>59</v>
      </c>
      <c r="B2" s="443" t="str">
        <f>IF('参加申込書(入力シート)'!E9="","",'参加申込書(入力シート)'!E9)</f>
        <v/>
      </c>
      <c r="C2" s="443"/>
      <c r="D2" s="47" t="s">
        <v>60</v>
      </c>
      <c r="E2" s="443" t="str">
        <f>IF('参加申込書(入力シート)'!S9="","",'参加申込書(入力シート)'!S9)</f>
        <v/>
      </c>
      <c r="F2" s="443"/>
    </row>
    <row r="3" spans="1:6" ht="20.25" customHeight="1">
      <c r="A3" s="47" t="s">
        <v>61</v>
      </c>
      <c r="B3" s="443" t="str">
        <f>IF('参加申込書(入力シート)'!E11="","",'参加申込書(入力シート)'!E11)</f>
        <v/>
      </c>
      <c r="C3" s="443"/>
      <c r="D3" s="47" t="s">
        <v>62</v>
      </c>
      <c r="E3" s="443" t="str">
        <f>IF('参加申込書(入力シート)'!S11="","",'参加申込書(入力シート)'!S11)</f>
        <v/>
      </c>
      <c r="F3" s="443"/>
    </row>
    <row r="4" spans="1:6" ht="20.25" customHeight="1">
      <c r="A4" s="47" t="s">
        <v>63</v>
      </c>
      <c r="B4" s="48" t="str">
        <f>IF('参加申込書(入力シート)'!S7="","",'参加申込書(入力シート)'!S7)</f>
        <v/>
      </c>
      <c r="C4" s="48" t="str">
        <f>IF('参加申込書(入力シート)'!W7="","",'参加申込書(入力シート)'!W7)</f>
        <v/>
      </c>
      <c r="D4" s="48" t="str">
        <f>IF('参加申込書(入力シート)'!AA7="","",'参加申込書(入力シート)'!AA7)</f>
        <v/>
      </c>
      <c r="E4" s="444"/>
      <c r="F4" s="445"/>
    </row>
    <row r="5" spans="1:6" ht="20.25" customHeight="1">
      <c r="A5" s="47" t="s">
        <v>64</v>
      </c>
      <c r="B5" s="48" t="str">
        <f>IF('参加申込書(入力シート)'!S8="","",'参加申込書(入力シート)'!S8)</f>
        <v/>
      </c>
      <c r="C5" s="48" t="str">
        <f>IF('参加申込書(入力シート)'!W8="","",'参加申込書(入力シート)'!W8)</f>
        <v/>
      </c>
      <c r="D5" s="48" t="str">
        <f>IF('参加申込書(入力シート)'!AA8="","",'参加申込書(入力シート)'!AA8)</f>
        <v/>
      </c>
      <c r="E5" s="446"/>
      <c r="F5" s="447"/>
    </row>
    <row r="6" spans="1:6" ht="20.25" customHeight="1">
      <c r="A6" s="47" t="s">
        <v>58</v>
      </c>
      <c r="B6" s="439" t="s">
        <v>55</v>
      </c>
      <c r="C6" s="439"/>
      <c r="D6" s="47" t="s">
        <v>56</v>
      </c>
      <c r="E6" s="47" t="s">
        <v>130</v>
      </c>
      <c r="F6" s="47" t="s">
        <v>95</v>
      </c>
    </row>
    <row r="7" spans="1:6" ht="20.25" customHeight="1">
      <c r="A7" s="47" t="str">
        <f>IF('参加申込書(入力シート)'!A15="","",'参加申込書(入力シート)'!A15)&amp;" "&amp;IF('参加申込書(入力シート)'!B15="","","Ｃ")</f>
        <v xml:space="preserve">1 </v>
      </c>
      <c r="B7" s="439" t="str">
        <f>IF('参加申込書(入力シート)'!C15="","",'参加申込書(入力シート)'!C15)</f>
        <v/>
      </c>
      <c r="C7" s="439"/>
      <c r="D7" s="47" t="str">
        <f>IF('参加申込書(入力シート)'!M15="","",'参加申込書(入力シート)'!M15)</f>
        <v/>
      </c>
      <c r="E7" s="47" t="str">
        <f ca="1">IF('参加申込書(入力シート)'!V15="","",'参加申込書(入力シート)'!V15)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39" t="str">
        <f>IF('参加申込書(入力シート)'!C16="","",'参加申込書(入力シート)'!C16)</f>
        <v/>
      </c>
      <c r="C8" s="439"/>
      <c r="D8" s="47" t="str">
        <f>IF('参加申込書(入力シート)'!M16="","",'参加申込書(入力シート)'!M16)</f>
        <v/>
      </c>
      <c r="E8" s="47" t="str">
        <f ca="1">IF('参加申込書(入力シート)'!V16="","",'参加申込書(入力シート)'!V16)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39" t="str">
        <f>IF('参加申込書(入力シート)'!C17="","",'参加申込書(入力シート)'!C17)</f>
        <v/>
      </c>
      <c r="C9" s="439"/>
      <c r="D9" s="47" t="str">
        <f>IF('参加申込書(入力シート)'!M17="","",'参加申込書(入力シート)'!M17)</f>
        <v/>
      </c>
      <c r="E9" s="47" t="str">
        <f ca="1">IF('参加申込書(入力シート)'!V17="","",'参加申込書(入力シート)'!V17)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39" t="str">
        <f>IF('参加申込書(入力シート)'!C18="","",'参加申込書(入力シート)'!C18)</f>
        <v/>
      </c>
      <c r="C10" s="439"/>
      <c r="D10" s="47" t="str">
        <f>IF('参加申込書(入力シート)'!M18="","",'参加申込書(入力シート)'!M18)</f>
        <v/>
      </c>
      <c r="E10" s="47" t="str">
        <f ca="1">IF('参加申込書(入力シート)'!V18="","",'参加申込書(入力シート)'!V18)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39" t="str">
        <f>IF('参加申込書(入力シート)'!C19="","",'参加申込書(入力シート)'!C19)</f>
        <v/>
      </c>
      <c r="C11" s="439"/>
      <c r="D11" s="47" t="str">
        <f>IF('参加申込書(入力シート)'!M19="","",'参加申込書(入力シート)'!M19)</f>
        <v/>
      </c>
      <c r="E11" s="47" t="str">
        <f ca="1">IF('参加申込書(入力シート)'!V19="","",'参加申込書(入力シート)'!V19)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39" t="str">
        <f>IF('参加申込書(入力シート)'!C20="","",'参加申込書(入力シート)'!C20)</f>
        <v/>
      </c>
      <c r="C12" s="439"/>
      <c r="D12" s="47" t="str">
        <f>IF('参加申込書(入力シート)'!M20="","",'参加申込書(入力シート)'!M20)</f>
        <v/>
      </c>
      <c r="E12" s="47" t="str">
        <f ca="1">IF('参加申込書(入力シート)'!V20="","",'参加申込書(入力シート)'!V20)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39" t="str">
        <f>IF('参加申込書(入力シート)'!C21="","",'参加申込書(入力シート)'!C21)</f>
        <v/>
      </c>
      <c r="C13" s="439"/>
      <c r="D13" s="47" t="str">
        <f>IF('参加申込書(入力シート)'!M21="","",'参加申込書(入力シート)'!M21)</f>
        <v/>
      </c>
      <c r="E13" s="47" t="str">
        <f ca="1">IF('参加申込書(入力シート)'!V21="","",'参加申込書(入力シート)'!V21)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39" t="str">
        <f>IF('参加申込書(入力シート)'!C22="","",'参加申込書(入力シート)'!C22)</f>
        <v/>
      </c>
      <c r="C14" s="439"/>
      <c r="D14" s="47" t="str">
        <f>IF('参加申込書(入力シート)'!M22="","",'参加申込書(入力シート)'!M22)</f>
        <v/>
      </c>
      <c r="E14" s="47" t="str">
        <f ca="1">IF('参加申込書(入力シート)'!V22="","",'参加申込書(入力シート)'!V22)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39" t="str">
        <f>IF('参加申込書(入力シート)'!C23="","",'参加申込書(入力シート)'!C23)</f>
        <v/>
      </c>
      <c r="C15" s="439"/>
      <c r="D15" s="47" t="str">
        <f>IF('参加申込書(入力シート)'!M23="","",'参加申込書(入力シート)'!M23)</f>
        <v/>
      </c>
      <c r="E15" s="47" t="str">
        <f ca="1">IF('参加申込書(入力シート)'!V23="","",'参加申込書(入力シート)'!V23)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39" t="str">
        <f>IF('参加申込書(入力シート)'!C24="","",'参加申込書(入力シート)'!C24)</f>
        <v/>
      </c>
      <c r="C16" s="439"/>
      <c r="D16" s="47" t="str">
        <f>IF('参加申込書(入力シート)'!M24="","",'参加申込書(入力シート)'!M24)</f>
        <v/>
      </c>
      <c r="E16" s="47" t="str">
        <f ca="1">IF('参加申込書(入力シート)'!V24="","",'参加申込書(入力シート)'!V24)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39" t="str">
        <f>IF('参加申込書(入力シート)'!C25="","",'参加申込書(入力シート)'!C25)</f>
        <v/>
      </c>
      <c r="C17" s="439"/>
      <c r="D17" s="47" t="str">
        <f>IF('参加申込書(入力シート)'!M25="","",'参加申込書(入力シート)'!M25)</f>
        <v/>
      </c>
      <c r="E17" s="47" t="str">
        <f ca="1">IF('参加申込書(入力シート)'!V25="","",'参加申込書(入力シート)'!V25)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39" t="e">
        <f>IF('参加申込書(入力シート)'!#REF!="","",'参加申込書(入力シート)'!#REF!)</f>
        <v>#REF!</v>
      </c>
      <c r="C18" s="439"/>
      <c r="D18" s="47" t="e">
        <f>IF('参加申込書(入力シート)'!#REF!="","",'参加申込書(入力シート)'!#REF!)</f>
        <v>#REF!</v>
      </c>
      <c r="E18" s="47" t="str">
        <f ca="1">IF('参加申込書(入力シート)'!V26="","",'参加申込書(入力シート)'!V26)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39" t="str">
        <f>IF('参加申込書(入力シート)'!C27="","",'参加申込書(入力シート)'!C27)</f>
        <v/>
      </c>
      <c r="C19" s="439"/>
      <c r="D19" s="47" t="str">
        <f>IF('参加申込書(入力シート)'!M27="","",'参加申込書(入力シート)'!M27)</f>
        <v/>
      </c>
      <c r="E19" s="47" t="str">
        <f ca="1">IF('参加申込書(入力シート)'!V27="","",'参加申込書(入力シート)'!V27)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39" t="str">
        <f>IF('参加申込書(入力シート)'!C28="","",'参加申込書(入力シート)'!C28)</f>
        <v/>
      </c>
      <c r="C20" s="439"/>
      <c r="D20" s="47" t="str">
        <f>IF('参加申込書(入力シート)'!M28="","",'参加申込書(入力シート)'!M28)</f>
        <v/>
      </c>
      <c r="E20" s="47" t="str">
        <f ca="1">IF('参加申込書(入力シート)'!V28="","",'参加申込書(入力シート)'!V28)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39" t="str">
        <f>IF('参加申込書(入力シート)'!C29="","",'参加申込書(入力シート)'!C29)</f>
        <v/>
      </c>
      <c r="C21" s="439"/>
      <c r="D21" s="47" t="str">
        <f>IF('参加申込書(入力シート)'!M29="","",'参加申込書(入力シート)'!M29)</f>
        <v/>
      </c>
      <c r="E21" s="47" t="str">
        <f ca="1">IF('参加申込書(入力シート)'!V29="","",'参加申込書(入力シート)'!V29)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39" t="str">
        <f>IF('参加申込書(入力シート)'!C30="","",'参加申込書(入力シート)'!C30)</f>
        <v/>
      </c>
      <c r="C22" s="439"/>
      <c r="D22" s="47" t="str">
        <f>IF('参加申込書(入力シート)'!M30="","",'参加申込書(入力シート)'!M30)</f>
        <v/>
      </c>
      <c r="E22" s="47" t="str">
        <f ca="1">IF('参加申込書(入力シート)'!V30="","",'参加申込書(入力シート)'!V30)</f>
        <v/>
      </c>
      <c r="F22" s="64" t="str">
        <f>IF('参加申込書(入力シート)'!AA30="","",'参加申込書(入力シート)'!AA30)</f>
        <v/>
      </c>
    </row>
  </sheetData>
  <mergeCells count="23">
    <mergeCell ref="B18:C18"/>
    <mergeCell ref="B19:C19"/>
    <mergeCell ref="B20:C20"/>
    <mergeCell ref="B21:C21"/>
    <mergeCell ref="B22:C22"/>
    <mergeCell ref="B17:C17"/>
    <mergeCell ref="B6:C6"/>
    <mergeCell ref="B7:C7"/>
    <mergeCell ref="B8:C8"/>
    <mergeCell ref="B9:C9"/>
    <mergeCell ref="B10:C10"/>
    <mergeCell ref="B11:C11"/>
    <mergeCell ref="B12:C12"/>
    <mergeCell ref="B13:C13"/>
    <mergeCell ref="B14:C14"/>
    <mergeCell ref="B15:C15"/>
    <mergeCell ref="B16:C16"/>
    <mergeCell ref="E4:F5"/>
    <mergeCell ref="C1:F1"/>
    <mergeCell ref="B2:C2"/>
    <mergeCell ref="E2:F2"/>
    <mergeCell ref="B3:C3"/>
    <mergeCell ref="E3:F3"/>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
  <sheetViews>
    <sheetView workbookViewId="0">
      <selection activeCell="C22" sqref="C22"/>
    </sheetView>
  </sheetViews>
  <sheetFormatPr defaultRowHeight="12"/>
  <cols>
    <col min="2" max="2" width="4.4257812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132</v>
      </c>
      <c r="C5" t="str">
        <f>IF('参加申込書(入力シート)'!E9="","",'参加申込書(入力シート)'!E9)</f>
        <v/>
      </c>
    </row>
    <row r="6" spans="1:3">
      <c r="A6" t="s">
        <v>133</v>
      </c>
      <c r="C6" t="str">
        <f>IF('参加申込書(入力シート)'!S9="","",'参加申込書(入力シート)'!S9)</f>
        <v/>
      </c>
    </row>
    <row r="7" spans="1:3">
      <c r="A7" t="s">
        <v>134</v>
      </c>
      <c r="C7" t="str">
        <f>IF('参加申込書(入力シート)'!E11="","",'参加申込書(入力シート)'!E11)</f>
        <v/>
      </c>
    </row>
    <row r="8" spans="1:3">
      <c r="A8" t="s">
        <v>135</v>
      </c>
      <c r="C8" t="str">
        <f>IF('参加申込書(入力シート)'!S11="","",'参加申込書(入力シート)'!S11)</f>
        <v/>
      </c>
    </row>
    <row r="9" spans="1:3">
      <c r="A9" s="49" t="str">
        <f>'参加申込書(入力シート)'!A15</f>
        <v>1</v>
      </c>
      <c r="B9" t="str">
        <f>IF('参加申込書(入力シート)'!B15="","","Ｃ")</f>
        <v/>
      </c>
      <c r="C9" t="str">
        <f>IF('参加申込書(入力シート)'!C15="","",'参加申込書(入力シート)'!C15)</f>
        <v/>
      </c>
    </row>
    <row r="10" spans="1:3">
      <c r="A10" s="49" t="str">
        <f>'参加申込書(入力シート)'!A16</f>
        <v>2</v>
      </c>
      <c r="B10" t="str">
        <f>IF('参加申込書(入力シート)'!B16="","","Ｃ")</f>
        <v/>
      </c>
      <c r="C10" t="str">
        <f>IF('参加申込書(入力シート)'!C16="","",'参加申込書(入力シート)'!C16)</f>
        <v/>
      </c>
    </row>
    <row r="11" spans="1:3">
      <c r="A11" s="49" t="str">
        <f>'参加申込書(入力シート)'!A17</f>
        <v>3</v>
      </c>
      <c r="B11" t="str">
        <f>IF('参加申込書(入力シート)'!B17="","","Ｃ")</f>
        <v/>
      </c>
      <c r="C11" t="str">
        <f>IF('参加申込書(入力シート)'!C17="","",'参加申込書(入力シート)'!C17)</f>
        <v/>
      </c>
    </row>
    <row r="12" spans="1:3">
      <c r="A12" s="49" t="str">
        <f>'参加申込書(入力シート)'!A18</f>
        <v>4</v>
      </c>
      <c r="B12" t="str">
        <f>IF('参加申込書(入力シート)'!B18="","","Ｃ")</f>
        <v/>
      </c>
      <c r="C12" t="str">
        <f>IF('参加申込書(入力シート)'!C18="","",'参加申込書(入力シート)'!C18)</f>
        <v/>
      </c>
    </row>
    <row r="13" spans="1:3">
      <c r="A13" s="49" t="str">
        <f>'参加申込書(入力シート)'!A19</f>
        <v>5</v>
      </c>
      <c r="B13" t="str">
        <f>IF('参加申込書(入力シート)'!B19="","","Ｃ")</f>
        <v/>
      </c>
      <c r="C13" t="str">
        <f>IF('参加申込書(入力シート)'!C19="","",'参加申込書(入力シート)'!C19)</f>
        <v/>
      </c>
    </row>
    <row r="14" spans="1:3">
      <c r="A14" s="49" t="str">
        <f>'参加申込書(入力シート)'!A20</f>
        <v>6</v>
      </c>
      <c r="B14" t="str">
        <f>IF('参加申込書(入力シート)'!B20="","","Ｃ")</f>
        <v/>
      </c>
      <c r="C14" t="str">
        <f>IF('参加申込書(入力シート)'!C20="","",'参加申込書(入力シート)'!C20)</f>
        <v/>
      </c>
    </row>
    <row r="15" spans="1:3">
      <c r="A15" s="49" t="str">
        <f>'参加申込書(入力シート)'!A21</f>
        <v>7</v>
      </c>
      <c r="B15" t="str">
        <f>IF('参加申込書(入力シート)'!B21="","","Ｃ")</f>
        <v/>
      </c>
      <c r="C15" t="str">
        <f>IF('参加申込書(入力シート)'!C21="","",'参加申込書(入力シート)'!C21)</f>
        <v/>
      </c>
    </row>
    <row r="16" spans="1:3">
      <c r="A16" s="49" t="str">
        <f>'参加申込書(入力シート)'!A22</f>
        <v>8</v>
      </c>
      <c r="B16" t="str">
        <f>IF('参加申込書(入力シート)'!B22="","","Ｃ")</f>
        <v/>
      </c>
      <c r="C16" t="str">
        <f>IF('参加申込書(入力シート)'!C22="","",'参加申込書(入力シート)'!C22)</f>
        <v/>
      </c>
    </row>
    <row r="17" spans="1:3">
      <c r="A17" s="49" t="str">
        <f>'参加申込書(入力シート)'!A23</f>
        <v>9</v>
      </c>
      <c r="B17" t="str">
        <f>IF('参加申込書(入力シート)'!B23="","","Ｃ")</f>
        <v/>
      </c>
      <c r="C17" t="str">
        <f>IF('参加申込書(入力シート)'!C23="","",'参加申込書(入力シート)'!C23)</f>
        <v/>
      </c>
    </row>
    <row r="18" spans="1:3">
      <c r="A18" s="49" t="str">
        <f>'参加申込書(入力シート)'!A24</f>
        <v>10</v>
      </c>
      <c r="B18" t="str">
        <f>IF('参加申込書(入力シート)'!B24="","","Ｃ")</f>
        <v/>
      </c>
      <c r="C18" t="str">
        <f>IF('参加申込書(入力シート)'!C24="","",'参加申込書(入力シート)'!C24)</f>
        <v/>
      </c>
    </row>
    <row r="19" spans="1:3">
      <c r="A19" s="49" t="str">
        <f>'参加申込書(入力シート)'!A25</f>
        <v>11</v>
      </c>
      <c r="B19" t="str">
        <f>IF('参加申込書(入力シート)'!B25="","","Ｃ")</f>
        <v/>
      </c>
      <c r="C19" t="str">
        <f>IF('参加申込書(入力シート)'!C25="","",'参加申込書(入力シート)'!C25)</f>
        <v/>
      </c>
    </row>
    <row r="20" spans="1:3">
      <c r="A20" s="49" t="str">
        <f>'参加申込書(入力シート)'!A26</f>
        <v>12</v>
      </c>
      <c r="B20" t="str">
        <f>IF('参加申込書(入力シート)'!B26="","","Ｃ")</f>
        <v/>
      </c>
      <c r="C20" t="str">
        <f>IF('参加申込書(入力シート)'!C26="","",'参加申込書(入力シート)'!C26)</f>
        <v/>
      </c>
    </row>
    <row r="21" spans="1:3">
      <c r="A21" s="49" t="str">
        <f>'参加申込書(入力シート)'!A27</f>
        <v>13</v>
      </c>
      <c r="B21" t="str">
        <f>IF('参加申込書(入力シート)'!B27="","","Ｃ")</f>
        <v/>
      </c>
      <c r="C21" t="str">
        <f>IF('参加申込書(入力シート)'!C27="","",'参加申込書(入力シート)'!C27)</f>
        <v/>
      </c>
    </row>
    <row r="22" spans="1:3">
      <c r="A22" s="49" t="str">
        <f>'参加申込書(入力シート)'!A28</f>
        <v>14</v>
      </c>
      <c r="B22" t="str">
        <f>IF('参加申込書(入力シート)'!B28="","","Ｃ")</f>
        <v/>
      </c>
      <c r="C22" t="str">
        <f>IF('参加申込書(入力シート)'!C28="","",'参加申込書(入力シート)'!C28)</f>
        <v/>
      </c>
    </row>
    <row r="23" spans="1:3">
      <c r="A23" s="49" t="str">
        <f>'参加申込書(入力シート)'!A29</f>
        <v>15</v>
      </c>
      <c r="B23" t="str">
        <f>IF('参加申込書(入力シート)'!B29="","","Ｃ")</f>
        <v/>
      </c>
      <c r="C23" t="str">
        <f>IF('参加申込書(入力シート)'!C29="","",'参加申込書(入力シート)'!C29)</f>
        <v/>
      </c>
    </row>
    <row r="24" spans="1:3">
      <c r="A24" s="49" t="str">
        <f>'参加申込書(入力シート)'!A30</f>
        <v>16</v>
      </c>
      <c r="B24" t="str">
        <f>IF('参加申込書(入力シート)'!B30="","","Ｃ")</f>
        <v/>
      </c>
      <c r="C24" t="str">
        <f>IF('参加申込書(入力シート)'!C30="","",'参加申込書(入力シート)'!C30)</f>
        <v/>
      </c>
    </row>
    <row r="25" spans="1:3">
      <c r="A25" s="49"/>
      <c r="B25" s="49"/>
    </row>
  </sheetData>
  <phoneticPr fontId="15"/>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5"/>
  <sheetViews>
    <sheetView workbookViewId="0">
      <selection activeCell="C12" sqref="C12"/>
    </sheetView>
  </sheetViews>
  <sheetFormatPr defaultRowHeight="12"/>
  <cols>
    <col min="2" max="2" width="4.42578125" customWidth="1"/>
  </cols>
  <sheetData>
    <row r="3" spans="1:4">
      <c r="A3" t="s">
        <v>66</v>
      </c>
    </row>
    <row r="4" spans="1:4">
      <c r="A4" t="s">
        <v>67</v>
      </c>
      <c r="B4" t="str">
        <f>'参加申込書(入力シート)'!E6&amp;'参加申込書(入力シート)'!G6&amp;'参加申込書(入力シート)'!I6&amp;'参加申込書(入力シート)'!K6</f>
        <v/>
      </c>
    </row>
    <row r="5" spans="1:4">
      <c r="A5" t="s">
        <v>132</v>
      </c>
      <c r="C5" t="str">
        <f>IF('参加申込書(入力シート)'!E9="","",'参加申込書(入力シート)'!E9)</f>
        <v/>
      </c>
      <c r="D5" t="str">
        <f>IF('参加申込書(入力シート)'!E9="","",'参加申込書(入力シート)'!E10)</f>
        <v/>
      </c>
    </row>
    <row r="6" spans="1:4">
      <c r="A6" t="s">
        <v>133</v>
      </c>
      <c r="C6" t="str">
        <f>IF('参加申込書(入力シート)'!S9="","",'参加申込書(入力シート)'!S9)</f>
        <v/>
      </c>
      <c r="D6" t="str">
        <f>IF('参加申込書(入力シート)'!S9="","",'参加申込書(入力シート)'!S10)</f>
        <v/>
      </c>
    </row>
    <row r="7" spans="1:4">
      <c r="A7" t="s">
        <v>134</v>
      </c>
      <c r="C7" t="str">
        <f>IF('参加申込書(入力シート)'!E11="","",'参加申込書(入力シート)'!E11)</f>
        <v/>
      </c>
      <c r="D7" t="str">
        <f>IF('参加申込書(入力シート)'!E11="","",'参加申込書(入力シート)'!E12)</f>
        <v/>
      </c>
    </row>
    <row r="8" spans="1:4">
      <c r="A8" t="s">
        <v>135</v>
      </c>
      <c r="C8" t="str">
        <f>IF('参加申込書(入力シート)'!S11="","",'参加申込書(入力シート)'!S11)</f>
        <v/>
      </c>
      <c r="D8" t="str">
        <f>IF('参加申込書(入力シート)'!S11="","",'参加申込書(入力シート)'!S12)</f>
        <v/>
      </c>
    </row>
    <row r="9" spans="1:4">
      <c r="A9" s="49" t="str">
        <f>'参加申込書(入力シート)'!A15</f>
        <v>1</v>
      </c>
      <c r="B9" t="str">
        <f>IF('参加申込書(入力シート)'!B15="","","Ｃ")</f>
        <v/>
      </c>
      <c r="C9" t="str">
        <f>IF('参加申込書(入力シート)'!C15="","",'参加申込書(入力シート)'!C15)</f>
        <v/>
      </c>
      <c r="D9" t="str">
        <f>IF('参加申込書(入力シート)'!C15="","",'参加申込書(入力シート)'!H15)</f>
        <v/>
      </c>
    </row>
    <row r="10" spans="1:4">
      <c r="A10" s="49" t="str">
        <f>'参加申込書(入力シート)'!A16</f>
        <v>2</v>
      </c>
      <c r="B10" t="str">
        <f>IF('参加申込書(入力シート)'!B16="","","Ｃ")</f>
        <v/>
      </c>
      <c r="C10" t="str">
        <f>IF('参加申込書(入力シート)'!C16="","",'参加申込書(入力シート)'!C16)</f>
        <v/>
      </c>
      <c r="D10" t="str">
        <f>IF('参加申込書(入力シート)'!C16="","",'参加申込書(入力シート)'!H16)</f>
        <v/>
      </c>
    </row>
    <row r="11" spans="1:4">
      <c r="A11" s="49" t="str">
        <f>'参加申込書(入力シート)'!A17</f>
        <v>3</v>
      </c>
      <c r="B11" t="str">
        <f>IF('参加申込書(入力シート)'!B17="","","Ｃ")</f>
        <v/>
      </c>
      <c r="C11" t="str">
        <f>IF('参加申込書(入力シート)'!C17="","",'参加申込書(入力シート)'!C17)</f>
        <v/>
      </c>
      <c r="D11" t="str">
        <f>IF('参加申込書(入力シート)'!C17="","",'参加申込書(入力シート)'!H17)</f>
        <v/>
      </c>
    </row>
    <row r="12" spans="1:4">
      <c r="A12" s="49" t="str">
        <f>'参加申込書(入力シート)'!A18</f>
        <v>4</v>
      </c>
      <c r="B12" t="str">
        <f>IF('参加申込書(入力シート)'!B18="","","Ｃ")</f>
        <v/>
      </c>
      <c r="C12" t="str">
        <f>IF('参加申込書(入力シート)'!C18="","",'参加申込書(入力シート)'!C18)</f>
        <v/>
      </c>
      <c r="D12" t="str">
        <f>IF('参加申込書(入力シート)'!C18="","",'参加申込書(入力シート)'!H18)</f>
        <v/>
      </c>
    </row>
    <row r="13" spans="1:4">
      <c r="A13" s="49" t="str">
        <f>'参加申込書(入力シート)'!A19</f>
        <v>5</v>
      </c>
      <c r="B13" t="str">
        <f>IF('参加申込書(入力シート)'!B19="","","Ｃ")</f>
        <v/>
      </c>
      <c r="C13" t="str">
        <f>IF('参加申込書(入力シート)'!C19="","",'参加申込書(入力シート)'!C19)</f>
        <v/>
      </c>
      <c r="D13" t="str">
        <f>IF('参加申込書(入力シート)'!C19="","",'参加申込書(入力シート)'!H19)</f>
        <v/>
      </c>
    </row>
    <row r="14" spans="1:4">
      <c r="A14" s="49" t="str">
        <f>'参加申込書(入力シート)'!A20</f>
        <v>6</v>
      </c>
      <c r="B14" t="str">
        <f>IF('参加申込書(入力シート)'!B20="","","Ｃ")</f>
        <v/>
      </c>
      <c r="C14" t="str">
        <f>IF('参加申込書(入力シート)'!C20="","",'参加申込書(入力シート)'!C20)</f>
        <v/>
      </c>
      <c r="D14" t="str">
        <f>IF('参加申込書(入力シート)'!C20="","",'参加申込書(入力シート)'!H20)</f>
        <v/>
      </c>
    </row>
    <row r="15" spans="1:4">
      <c r="A15" s="49" t="str">
        <f>'参加申込書(入力シート)'!A21</f>
        <v>7</v>
      </c>
      <c r="B15" t="str">
        <f>IF('参加申込書(入力シート)'!B21="","","Ｃ")</f>
        <v/>
      </c>
      <c r="C15" t="str">
        <f>IF('参加申込書(入力シート)'!C21="","",'参加申込書(入力シート)'!C21)</f>
        <v/>
      </c>
      <c r="D15" t="str">
        <f>IF('参加申込書(入力シート)'!C21="","",'参加申込書(入力シート)'!H21)</f>
        <v/>
      </c>
    </row>
    <row r="16" spans="1:4">
      <c r="A16" s="49" t="str">
        <f>'参加申込書(入力シート)'!A22</f>
        <v>8</v>
      </c>
      <c r="B16" t="str">
        <f>IF('参加申込書(入力シート)'!B22="","","Ｃ")</f>
        <v/>
      </c>
      <c r="C16" t="str">
        <f>IF('参加申込書(入力シート)'!C22="","",'参加申込書(入力シート)'!C22)</f>
        <v/>
      </c>
      <c r="D16" t="str">
        <f>IF('参加申込書(入力シート)'!C22="","",'参加申込書(入力シート)'!H22)</f>
        <v/>
      </c>
    </row>
    <row r="17" spans="1:4">
      <c r="A17" s="49" t="str">
        <f>'参加申込書(入力シート)'!A23</f>
        <v>9</v>
      </c>
      <c r="B17" t="str">
        <f>IF('参加申込書(入力シート)'!B23="","","Ｃ")</f>
        <v/>
      </c>
      <c r="C17" t="str">
        <f>IF('参加申込書(入力シート)'!C23="","",'参加申込書(入力シート)'!C23)</f>
        <v/>
      </c>
      <c r="D17" t="str">
        <f>IF('参加申込書(入力シート)'!C23="","",'参加申込書(入力シート)'!H23)</f>
        <v/>
      </c>
    </row>
    <row r="18" spans="1:4">
      <c r="A18" s="49" t="str">
        <f>'参加申込書(入力シート)'!A24</f>
        <v>10</v>
      </c>
      <c r="B18" t="str">
        <f>IF('参加申込書(入力シート)'!B24="","","Ｃ")</f>
        <v/>
      </c>
      <c r="C18" t="str">
        <f>IF('参加申込書(入力シート)'!C24="","",'参加申込書(入力シート)'!C24)</f>
        <v/>
      </c>
      <c r="D18" t="str">
        <f>IF('参加申込書(入力シート)'!C24="","",'参加申込書(入力シート)'!H24)</f>
        <v/>
      </c>
    </row>
    <row r="19" spans="1:4">
      <c r="A19" s="49" t="str">
        <f>'参加申込書(入力シート)'!A25</f>
        <v>11</v>
      </c>
      <c r="B19" t="str">
        <f>IF('参加申込書(入力シート)'!B25="","","Ｃ")</f>
        <v/>
      </c>
      <c r="C19" t="str">
        <f>IF('参加申込書(入力シート)'!C25="","",'参加申込書(入力シート)'!C25)</f>
        <v/>
      </c>
      <c r="D19" t="str">
        <f>IF('参加申込書(入力シート)'!C25="","",'参加申込書(入力シート)'!H25)</f>
        <v/>
      </c>
    </row>
    <row r="20" spans="1:4">
      <c r="A20" s="49" t="str">
        <f>'参加申込書(入力シート)'!A26</f>
        <v>12</v>
      </c>
      <c r="B20" t="str">
        <f>IF('参加申込書(入力シート)'!B26="","","Ｃ")</f>
        <v/>
      </c>
      <c r="C20" t="str">
        <f>IF('参加申込書(入力シート)'!C26="","",'参加申込書(入力シート)'!C26)</f>
        <v/>
      </c>
      <c r="D20" t="str">
        <f>IF('参加申込書(入力シート)'!C26="","",'参加申込書(入力シート)'!H26)</f>
        <v/>
      </c>
    </row>
    <row r="21" spans="1:4">
      <c r="A21" s="49" t="str">
        <f>'参加申込書(入力シート)'!A27</f>
        <v>13</v>
      </c>
      <c r="B21" t="str">
        <f>IF('参加申込書(入力シート)'!B27="","","Ｃ")</f>
        <v/>
      </c>
      <c r="C21" t="str">
        <f>IF('参加申込書(入力シート)'!C27="","",'参加申込書(入力シート)'!C27)</f>
        <v/>
      </c>
      <c r="D21" t="str">
        <f>IF('参加申込書(入力シート)'!C27="","",'参加申込書(入力シート)'!H27)</f>
        <v/>
      </c>
    </row>
    <row r="22" spans="1:4">
      <c r="A22" s="49" t="str">
        <f>'参加申込書(入力シート)'!A28</f>
        <v>14</v>
      </c>
      <c r="B22" t="str">
        <f>IF('参加申込書(入力シート)'!B28="","","Ｃ")</f>
        <v/>
      </c>
      <c r="C22" t="str">
        <f>IF('参加申込書(入力シート)'!C28="","",'参加申込書(入力シート)'!C28)</f>
        <v/>
      </c>
      <c r="D22" t="str">
        <f>IF('参加申込書(入力シート)'!C28="","",'参加申込書(入力シート)'!H28)</f>
        <v/>
      </c>
    </row>
    <row r="23" spans="1:4">
      <c r="A23" s="49" t="str">
        <f>'参加申込書(入力シート)'!A29</f>
        <v>15</v>
      </c>
      <c r="B23" t="str">
        <f>IF('参加申込書(入力シート)'!B29="","","Ｃ")</f>
        <v/>
      </c>
      <c r="C23" t="str">
        <f>IF('参加申込書(入力シート)'!C29="","",'参加申込書(入力シート)'!C29)</f>
        <v/>
      </c>
      <c r="D23" t="str">
        <f>IF('参加申込書(入力シート)'!C29="","",'参加申込書(入力シート)'!H29)</f>
        <v/>
      </c>
    </row>
    <row r="24" spans="1:4">
      <c r="A24" s="49" t="str">
        <f>'参加申込書(入力シート)'!A30</f>
        <v>16</v>
      </c>
      <c r="B24" t="str">
        <f>IF('参加申込書(入力シート)'!B30="","","Ｃ")</f>
        <v/>
      </c>
      <c r="C24" t="str">
        <f>IF('参加申込書(入力シート)'!C30="","",'参加申込書(入力シート)'!C30)</f>
        <v/>
      </c>
      <c r="D24" t="str">
        <f>IF('参加申込書(入力シート)'!C30="","",'参加申込書(入力シート)'!H30)</f>
        <v/>
      </c>
    </row>
    <row r="25" spans="1:4">
      <c r="A25" s="49"/>
      <c r="B25" s="49"/>
    </row>
  </sheetData>
  <phoneticPr fontId="15"/>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5"/>
  <sheetViews>
    <sheetView workbookViewId="0">
      <selection activeCell="B21" sqref="B21:B22"/>
    </sheetView>
  </sheetViews>
  <sheetFormatPr defaultRowHeight="12"/>
  <cols>
    <col min="1" max="1" width="9.140625" style="135"/>
  </cols>
  <sheetData>
    <row r="3" spans="1:2">
      <c r="A3" s="135" t="s">
        <v>66</v>
      </c>
    </row>
    <row r="4" spans="1:2">
      <c r="A4" s="135" t="s">
        <v>67</v>
      </c>
      <c r="B4" t="str">
        <f>'参加申込書(入力シート)'!E6&amp;'参加申込書(入力シート)'!G6&amp;'参加申込書(入力シート)'!I6&amp;'参加申込書(入力シート)'!K6</f>
        <v/>
      </c>
    </row>
    <row r="5" spans="1:2">
      <c r="A5" s="135" t="s">
        <v>68</v>
      </c>
      <c r="B5" t="str">
        <f>IF('参加申込書(入力シート)'!D9="","",'参加申込書(入力シート)'!D9)</f>
        <v/>
      </c>
    </row>
    <row r="6" spans="1:2">
      <c r="A6" s="135" t="s">
        <v>69</v>
      </c>
      <c r="B6" t="str">
        <f>IF('参加申込書(入力シート)'!R9="","",'参加申込書(入力シート)'!R9)</f>
        <v/>
      </c>
    </row>
    <row r="7" spans="1:2">
      <c r="A7" s="135" t="s">
        <v>70</v>
      </c>
      <c r="B7" t="str">
        <f>IF('参加申込書(入力シート)'!D11="","",'参加申込書(入力シート)'!D11)</f>
        <v/>
      </c>
    </row>
    <row r="8" spans="1:2">
      <c r="A8" s="135" t="s">
        <v>71</v>
      </c>
      <c r="B8" t="str">
        <f>IF('参加申込書(入力シート)'!R11="","",'参加申込書(入力シート)'!R11)</f>
        <v/>
      </c>
    </row>
    <row r="9" spans="1:2" ht="13.5">
      <c r="A9" s="136" t="str">
        <f>IF('参加申込書(入力シート)'!A15="","",'参加申込書(入力シート)'!A15)&amp;" "&amp;IF('参加申込書(入力シート)'!B15="","","Ｃ")</f>
        <v xml:space="preserve">1 </v>
      </c>
      <c r="B9" t="str">
        <f>IF('参加申込書(入力シート)'!B15="","",'参加申込書(入力シート)'!B15)</f>
        <v/>
      </c>
    </row>
    <row r="10" spans="1:2" ht="13.5">
      <c r="A10" s="136" t="str">
        <f>IF('参加申込書(入力シート)'!A16="","",'参加申込書(入力シート)'!A16)&amp;" "&amp;IF('参加申込書(入力シート)'!B16="","","Ｃ")</f>
        <v xml:space="preserve">2 </v>
      </c>
      <c r="B10" t="str">
        <f>IF('参加申込書(入力シート)'!B16="","",'参加申込書(入力シート)'!B16)</f>
        <v/>
      </c>
    </row>
    <row r="11" spans="1:2" ht="13.5">
      <c r="A11" s="136" t="str">
        <f>IF('参加申込書(入力シート)'!A17="","",'参加申込書(入力シート)'!A17)&amp;" "&amp;IF('参加申込書(入力シート)'!B17="","","Ｃ")</f>
        <v xml:space="preserve">3 </v>
      </c>
      <c r="B11" t="str">
        <f>IF('参加申込書(入力シート)'!B17="","",'参加申込書(入力シート)'!B17)</f>
        <v/>
      </c>
    </row>
    <row r="12" spans="1:2" ht="13.5">
      <c r="A12" s="136" t="str">
        <f>IF('参加申込書(入力シート)'!A18="","",'参加申込書(入力シート)'!A18)&amp;" "&amp;IF('参加申込書(入力シート)'!B18="","","Ｃ")</f>
        <v xml:space="preserve">4 </v>
      </c>
      <c r="B12" t="str">
        <f>IF('参加申込書(入力シート)'!B18="","",'参加申込書(入力シート)'!B18)</f>
        <v/>
      </c>
    </row>
    <row r="13" spans="1:2" ht="13.5">
      <c r="A13" s="136" t="str">
        <f>IF('参加申込書(入力シート)'!A19="","",'参加申込書(入力シート)'!A19)&amp;" "&amp;IF('参加申込書(入力シート)'!B19="","","Ｃ")</f>
        <v xml:space="preserve">5 </v>
      </c>
      <c r="B13" t="str">
        <f>IF('参加申込書(入力シート)'!B19="","",'参加申込書(入力シート)'!B19)</f>
        <v/>
      </c>
    </row>
    <row r="14" spans="1:2" ht="13.5">
      <c r="A14" s="136" t="str">
        <f>IF('参加申込書(入力シート)'!A20="","",'参加申込書(入力シート)'!A20)&amp;" "&amp;IF('参加申込書(入力シート)'!B20="","","Ｃ")</f>
        <v xml:space="preserve">6 </v>
      </c>
      <c r="B14" t="str">
        <f>IF('参加申込書(入力シート)'!B20="","",'参加申込書(入力シート)'!B20)</f>
        <v/>
      </c>
    </row>
    <row r="15" spans="1:2" ht="13.5">
      <c r="A15" s="136" t="str">
        <f>IF('参加申込書(入力シート)'!A21="","",'参加申込書(入力シート)'!A21)&amp;" "&amp;IF('参加申込書(入力シート)'!B21="","","Ｃ")</f>
        <v xml:space="preserve">7 </v>
      </c>
      <c r="B15" t="str">
        <f>IF('参加申込書(入力シート)'!B21="","",'参加申込書(入力シート)'!B21)</f>
        <v/>
      </c>
    </row>
    <row r="16" spans="1:2" ht="13.5">
      <c r="A16" s="136" t="str">
        <f>IF('参加申込書(入力シート)'!A22="","",'参加申込書(入力シート)'!A22)&amp;" "&amp;IF('参加申込書(入力シート)'!B22="","","Ｃ")</f>
        <v xml:space="preserve">8 </v>
      </c>
      <c r="B16" t="str">
        <f>IF('参加申込書(入力シート)'!B22="","",'参加申込書(入力シート)'!B22)</f>
        <v/>
      </c>
    </row>
    <row r="17" spans="1:2" ht="13.5">
      <c r="A17" s="136" t="str">
        <f>IF('参加申込書(入力シート)'!A23="","",'参加申込書(入力シート)'!A23)&amp;" "&amp;IF('参加申込書(入力シート)'!B23="","","Ｃ")</f>
        <v xml:space="preserve">9 </v>
      </c>
      <c r="B17" t="str">
        <f>IF('参加申込書(入力シート)'!B23="","",'参加申込書(入力シート)'!B23)</f>
        <v/>
      </c>
    </row>
    <row r="18" spans="1:2" ht="13.5">
      <c r="A18" s="136" t="str">
        <f>IF('参加申込書(入力シート)'!A24="","",'参加申込書(入力シート)'!A24)&amp;" "&amp;IF('参加申込書(入力シート)'!B24="","","Ｃ")</f>
        <v xml:space="preserve">10 </v>
      </c>
      <c r="B18" t="str">
        <f>IF('参加申込書(入力シート)'!B24="","",'参加申込書(入力シート)'!B24)</f>
        <v/>
      </c>
    </row>
    <row r="19" spans="1:2" ht="13.5">
      <c r="A19" s="136" t="str">
        <f>IF('参加申込書(入力シート)'!A25="","",'参加申込書(入力シート)'!A25)&amp;" "&amp;IF('参加申込書(入力シート)'!B25="","","Ｃ")</f>
        <v xml:space="preserve">11 </v>
      </c>
      <c r="B19" t="str">
        <f>IF('参加申込書(入力シート)'!B25="","",'参加申込書(入力シート)'!B25)</f>
        <v/>
      </c>
    </row>
    <row r="20" spans="1:2" ht="13.5">
      <c r="A20" s="136" t="str">
        <f>IF('参加申込書(入力シート)'!A26="","",'参加申込書(入力シート)'!A26)&amp;" "&amp;IF('参加申込書(入力シート)'!B26="","","Ｃ")</f>
        <v xml:space="preserve">12 </v>
      </c>
      <c r="B20" t="str">
        <f>IF('参加申込書(入力シート)'!B26="","",'参加申込書(入力シート)'!B26)</f>
        <v/>
      </c>
    </row>
    <row r="21" spans="1:2" ht="13.5">
      <c r="A21" s="136" t="str">
        <f>IF('参加申込書(入力シート)'!A27="","",'参加申込書(入力シート)'!A27)&amp;" "&amp;IF('参加申込書(入力シート)'!B27="","","Ｃ")</f>
        <v xml:space="preserve">13 </v>
      </c>
      <c r="B21" t="str">
        <f>IF('参加申込書(入力シート)'!B27="","",'参加申込書(入力シート)'!B27)</f>
        <v/>
      </c>
    </row>
    <row r="22" spans="1:2" ht="13.5">
      <c r="A22" s="136" t="str">
        <f>IF('参加申込書(入力シート)'!A28="","",'参加申込書(入力シート)'!A28)&amp;" "&amp;IF('参加申込書(入力シート)'!B28="","","Ｃ")</f>
        <v xml:space="preserve">14 </v>
      </c>
      <c r="B22" t="str">
        <f>IF('参加申込書(入力シート)'!B28="","",'参加申込書(入力シート)'!B28)</f>
        <v/>
      </c>
    </row>
    <row r="23" spans="1:2" ht="13.5">
      <c r="A23" s="136" t="str">
        <f>IF('参加申込書(入力シート)'!A29="","",'参加申込書(入力シート)'!A29)&amp;" "&amp;IF('参加申込書(入力シート)'!B29="","","Ｃ")</f>
        <v xml:space="preserve">15 </v>
      </c>
      <c r="B23" t="str">
        <f>IF('参加申込書(入力シート)'!B29="","",'参加申込書(入力シート)'!B29)</f>
        <v/>
      </c>
    </row>
    <row r="24" spans="1:2" ht="13.5">
      <c r="A24" s="136" t="str">
        <f>IF('参加申込書(入力シート)'!A30="","",'参加申込書(入力シート)'!A30)&amp;" "&amp;IF('参加申込書(入力シート)'!B30="","","Ｃ")</f>
        <v xml:space="preserve">16 </v>
      </c>
      <c r="B24" t="str">
        <f>IF('参加申込書(入力シート)'!B30="","",'参加申込書(入力シート)'!B30)</f>
        <v/>
      </c>
    </row>
    <row r="25" spans="1:2">
      <c r="A25" s="137"/>
    </row>
  </sheetData>
  <phoneticPr fontId="1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役員外</vt:lpstr>
      <vt:lpstr>プログラム用（学年）</vt:lpstr>
      <vt:lpstr>プログラム用（年齢）</vt:lpstr>
      <vt:lpstr>ＰＣ記録用紙用データ</vt:lpstr>
      <vt:lpstr>登録確認用</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omata.hiroyuki</cp:lastModifiedBy>
  <cp:lastPrinted>2021-10-27T22:51:55Z</cp:lastPrinted>
  <dcterms:created xsi:type="dcterms:W3CDTF">2011-05-18T01:29:31Z</dcterms:created>
  <dcterms:modified xsi:type="dcterms:W3CDTF">2022-10-02T22:19:05Z</dcterms:modified>
</cp:coreProperties>
</file>